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9年度\動態\"/>
    </mc:Choice>
  </mc:AlternateContent>
  <bookViews>
    <workbookView xWindow="0" yWindow="0" windowWidth="20490" windowHeight="7770" firstSheet="13" activeTab="22"/>
  </bookViews>
  <sheets>
    <sheet name="4月" sheetId="1" r:id="rId1"/>
    <sheet name="4月表" sheetId="2" r:id="rId2"/>
    <sheet name="5月" sheetId="3" r:id="rId3"/>
    <sheet name="5月表" sheetId="4" r:id="rId4"/>
    <sheet name="6月" sheetId="5" r:id="rId5"/>
    <sheet name="6月表" sheetId="6" r:id="rId6"/>
    <sheet name="7月" sheetId="7" r:id="rId7"/>
    <sheet name="7月表" sheetId="8" r:id="rId8"/>
    <sheet name="8月" sheetId="9" r:id="rId9"/>
    <sheet name="8月表" sheetId="10" r:id="rId10"/>
    <sheet name="9月" sheetId="11" r:id="rId11"/>
    <sheet name="9月表" sheetId="12" r:id="rId12"/>
    <sheet name="10月" sheetId="13" r:id="rId13"/>
    <sheet name="10月表" sheetId="14" r:id="rId14"/>
    <sheet name="11月" sheetId="15" r:id="rId15"/>
    <sheet name="11月表" sheetId="16" r:id="rId16"/>
    <sheet name="12月" sheetId="17" r:id="rId17"/>
    <sheet name="12月表" sheetId="18" r:id="rId18"/>
    <sheet name="1月" sheetId="19" r:id="rId19"/>
    <sheet name="1月表" sheetId="20" r:id="rId20"/>
    <sheet name="2月" sheetId="21" r:id="rId21"/>
    <sheet name="2月表" sheetId="22" r:id="rId22"/>
    <sheet name="3月" sheetId="23" r:id="rId23"/>
    <sheet name="3月表" sheetId="24" r:id="rId24"/>
  </sheets>
  <calcPr calcId="152511"/>
</workbook>
</file>

<file path=xl/calcChain.xml><?xml version="1.0" encoding="utf-8"?>
<calcChain xmlns="http://schemas.openxmlformats.org/spreadsheetml/2006/main">
  <c r="B3" i="24" l="1"/>
  <c r="G22" i="23"/>
  <c r="A22" i="23"/>
  <c r="G21" i="23"/>
  <c r="E21" i="23" s="1"/>
  <c r="A21" i="23"/>
  <c r="G20" i="23"/>
  <c r="A20" i="23"/>
  <c r="G19" i="23"/>
  <c r="A19" i="23"/>
  <c r="G18" i="23"/>
  <c r="A18" i="23"/>
  <c r="G17" i="23"/>
  <c r="A17" i="23"/>
  <c r="G16" i="23"/>
  <c r="A16" i="23"/>
  <c r="G15" i="23"/>
  <c r="A15" i="23"/>
  <c r="G14" i="23"/>
  <c r="A14" i="23"/>
  <c r="G13" i="23"/>
  <c r="E13" i="23" s="1"/>
  <c r="A13" i="23"/>
  <c r="G12" i="23"/>
  <c r="A12" i="23"/>
  <c r="G11" i="23"/>
  <c r="A11" i="23"/>
  <c r="G10" i="23"/>
  <c r="A10" i="23"/>
  <c r="G9" i="23"/>
  <c r="A9" i="23"/>
  <c r="G8" i="23"/>
  <c r="A8" i="23"/>
  <c r="G7" i="23"/>
  <c r="A7" i="23"/>
  <c r="G6" i="23"/>
  <c r="A6" i="23"/>
  <c r="G5" i="23"/>
  <c r="E5" i="23" s="1"/>
  <c r="A5" i="23"/>
  <c r="B3" i="22"/>
  <c r="G22" i="21"/>
  <c r="A22" i="21"/>
  <c r="E22" i="21" s="1"/>
  <c r="G21" i="21"/>
  <c r="A21" i="21"/>
  <c r="G20" i="21"/>
  <c r="A20" i="21"/>
  <c r="G19" i="21"/>
  <c r="A19" i="21"/>
  <c r="G18" i="21"/>
  <c r="A18" i="21"/>
  <c r="G17" i="21"/>
  <c r="A17" i="21"/>
  <c r="G16" i="21"/>
  <c r="A16" i="21"/>
  <c r="G15" i="21"/>
  <c r="A15" i="21"/>
  <c r="G14" i="21"/>
  <c r="A14" i="21"/>
  <c r="G13" i="21"/>
  <c r="A13" i="21"/>
  <c r="E13" i="21" s="1"/>
  <c r="G12" i="21"/>
  <c r="A12" i="21"/>
  <c r="E12" i="21" s="1"/>
  <c r="G11" i="21"/>
  <c r="A11" i="21"/>
  <c r="G10" i="21"/>
  <c r="A10" i="21"/>
  <c r="G9" i="21"/>
  <c r="A9" i="21"/>
  <c r="G8" i="21"/>
  <c r="A8" i="21"/>
  <c r="G7" i="21"/>
  <c r="A7" i="21"/>
  <c r="G6" i="21"/>
  <c r="A6" i="21"/>
  <c r="E6" i="21" s="1"/>
  <c r="G5" i="21"/>
  <c r="A5" i="21"/>
  <c r="B3" i="20"/>
  <c r="G22" i="19"/>
  <c r="E22" i="19" s="1"/>
  <c r="A22" i="19"/>
  <c r="G21" i="19"/>
  <c r="A21" i="19"/>
  <c r="G20" i="19"/>
  <c r="A20" i="19"/>
  <c r="G19" i="19"/>
  <c r="A19" i="19"/>
  <c r="G18" i="19"/>
  <c r="E18" i="19" s="1"/>
  <c r="A18" i="19"/>
  <c r="G17" i="19"/>
  <c r="A17" i="19"/>
  <c r="G16" i="19"/>
  <c r="E16" i="19" s="1"/>
  <c r="A16" i="19"/>
  <c r="G15" i="19"/>
  <c r="A15" i="19"/>
  <c r="G14" i="19"/>
  <c r="E14" i="19" s="1"/>
  <c r="A14" i="19"/>
  <c r="G13" i="19"/>
  <c r="A13" i="19"/>
  <c r="G12" i="19"/>
  <c r="E12" i="19" s="1"/>
  <c r="A12" i="19"/>
  <c r="G11" i="19"/>
  <c r="A11" i="19"/>
  <c r="G10" i="19"/>
  <c r="E10" i="19" s="1"/>
  <c r="A10" i="19"/>
  <c r="G9" i="19"/>
  <c r="A9" i="19"/>
  <c r="G8" i="19"/>
  <c r="E8" i="19" s="1"/>
  <c r="A8" i="19"/>
  <c r="G7" i="19"/>
  <c r="A7" i="19"/>
  <c r="G6" i="19"/>
  <c r="E6" i="19" s="1"/>
  <c r="A6" i="19"/>
  <c r="G5" i="19"/>
  <c r="A5" i="19"/>
  <c r="B3" i="18"/>
  <c r="G22" i="17"/>
  <c r="A22" i="17"/>
  <c r="G21" i="17"/>
  <c r="A21" i="17"/>
  <c r="E21" i="17" s="1"/>
  <c r="G20" i="17"/>
  <c r="A20" i="17"/>
  <c r="G19" i="17"/>
  <c r="A19" i="17"/>
  <c r="G18" i="17"/>
  <c r="A18" i="17"/>
  <c r="G17" i="17"/>
  <c r="A17" i="17"/>
  <c r="G16" i="17"/>
  <c r="A16" i="17"/>
  <c r="G15" i="17"/>
  <c r="A15" i="17"/>
  <c r="G14" i="17"/>
  <c r="A14" i="17"/>
  <c r="G13" i="17"/>
  <c r="A13" i="17"/>
  <c r="G12" i="17"/>
  <c r="A12" i="17"/>
  <c r="G11" i="17"/>
  <c r="A11" i="17"/>
  <c r="G10" i="17"/>
  <c r="A10" i="17"/>
  <c r="G9" i="17"/>
  <c r="A9" i="17"/>
  <c r="G8" i="17"/>
  <c r="A8" i="17"/>
  <c r="G7" i="17"/>
  <c r="A7" i="17"/>
  <c r="G6" i="17"/>
  <c r="A6" i="17"/>
  <c r="G5" i="17"/>
  <c r="A5" i="17"/>
  <c r="B3" i="16"/>
  <c r="G22" i="15"/>
  <c r="A22" i="15"/>
  <c r="G21" i="15"/>
  <c r="E21" i="15" s="1"/>
  <c r="A21" i="15"/>
  <c r="G20" i="15"/>
  <c r="A20" i="15"/>
  <c r="G19" i="15"/>
  <c r="A19" i="15"/>
  <c r="G18" i="15"/>
  <c r="A18" i="15"/>
  <c r="G17" i="15"/>
  <c r="E17" i="15" s="1"/>
  <c r="A17" i="15"/>
  <c r="G16" i="15"/>
  <c r="A16" i="15"/>
  <c r="G15" i="15"/>
  <c r="E15" i="15" s="1"/>
  <c r="A15" i="15"/>
  <c r="G14" i="15"/>
  <c r="A14" i="15"/>
  <c r="G13" i="15"/>
  <c r="E13" i="15" s="1"/>
  <c r="A13" i="15"/>
  <c r="G12" i="15"/>
  <c r="A12" i="15"/>
  <c r="G11" i="15"/>
  <c r="E11" i="15" s="1"/>
  <c r="A11" i="15"/>
  <c r="G10" i="15"/>
  <c r="A10" i="15"/>
  <c r="G9" i="15"/>
  <c r="E9" i="15" s="1"/>
  <c r="A9" i="15"/>
  <c r="G8" i="15"/>
  <c r="A8" i="15"/>
  <c r="G7" i="15"/>
  <c r="A7" i="15"/>
  <c r="G6" i="15"/>
  <c r="A6" i="15"/>
  <c r="G5" i="15"/>
  <c r="E5" i="15" s="1"/>
  <c r="A5" i="15"/>
  <c r="B3" i="14"/>
  <c r="G22" i="13"/>
  <c r="A22" i="13"/>
  <c r="G21" i="13"/>
  <c r="A21" i="13"/>
  <c r="E21" i="13" s="1"/>
  <c r="G20" i="13"/>
  <c r="A20" i="13"/>
  <c r="E20" i="13" s="1"/>
  <c r="G19" i="13"/>
  <c r="A19" i="13"/>
  <c r="G18" i="13"/>
  <c r="A18" i="13"/>
  <c r="G17" i="13"/>
  <c r="A17" i="13"/>
  <c r="G16" i="13"/>
  <c r="A16" i="13"/>
  <c r="G15" i="13"/>
  <c r="A15" i="13"/>
  <c r="G14" i="13"/>
  <c r="A14" i="13"/>
  <c r="E14" i="13" s="1"/>
  <c r="G13" i="13"/>
  <c r="A13" i="13"/>
  <c r="G12" i="13"/>
  <c r="A12" i="13"/>
  <c r="G11" i="13"/>
  <c r="A11" i="13"/>
  <c r="G10" i="13"/>
  <c r="A10" i="13"/>
  <c r="G9" i="13"/>
  <c r="A9" i="13"/>
  <c r="G8" i="13"/>
  <c r="A8" i="13"/>
  <c r="G7" i="13"/>
  <c r="A7" i="13"/>
  <c r="G6" i="13"/>
  <c r="A6" i="13"/>
  <c r="G5" i="13"/>
  <c r="A5" i="13"/>
  <c r="B3" i="12"/>
  <c r="G22" i="11"/>
  <c r="E22" i="11" s="1"/>
  <c r="A22" i="11"/>
  <c r="G21" i="11"/>
  <c r="A21" i="11"/>
  <c r="G20" i="11"/>
  <c r="E20" i="11" s="1"/>
  <c r="A20" i="11"/>
  <c r="G19" i="11"/>
  <c r="A19" i="11"/>
  <c r="G18" i="11"/>
  <c r="E18" i="11" s="1"/>
  <c r="A18" i="11"/>
  <c r="G17" i="11"/>
  <c r="A17" i="11"/>
  <c r="G16" i="11"/>
  <c r="E16" i="11" s="1"/>
  <c r="A16" i="11"/>
  <c r="G15" i="11"/>
  <c r="A15" i="11"/>
  <c r="G14" i="11"/>
  <c r="E14" i="11" s="1"/>
  <c r="A14" i="11"/>
  <c r="G13" i="11"/>
  <c r="A13" i="11"/>
  <c r="G12" i="11"/>
  <c r="E12" i="11" s="1"/>
  <c r="A12" i="11"/>
  <c r="G11" i="11"/>
  <c r="A11" i="11"/>
  <c r="G10" i="11"/>
  <c r="E10" i="11" s="1"/>
  <c r="A10" i="11"/>
  <c r="G9" i="11"/>
  <c r="A9" i="11"/>
  <c r="G8" i="11"/>
  <c r="E8" i="11" s="1"/>
  <c r="A8" i="11"/>
  <c r="G7" i="11"/>
  <c r="A7" i="11"/>
  <c r="G6" i="11"/>
  <c r="E6" i="11" s="1"/>
  <c r="A6" i="11"/>
  <c r="G5" i="11"/>
  <c r="A5" i="11"/>
  <c r="B3" i="10"/>
  <c r="G22" i="9"/>
  <c r="A22" i="9"/>
  <c r="G21" i="9"/>
  <c r="A21" i="9"/>
  <c r="G20" i="9"/>
  <c r="A20" i="9"/>
  <c r="G19" i="9"/>
  <c r="A19" i="9"/>
  <c r="G18" i="9"/>
  <c r="A18" i="9"/>
  <c r="G17" i="9"/>
  <c r="A17" i="9"/>
  <c r="E17" i="9" s="1"/>
  <c r="G16" i="9"/>
  <c r="A16" i="9"/>
  <c r="G15" i="9"/>
  <c r="A15" i="9"/>
  <c r="G14" i="9"/>
  <c r="A14" i="9"/>
  <c r="G13" i="9"/>
  <c r="A13" i="9"/>
  <c r="G12" i="9"/>
  <c r="A12" i="9"/>
  <c r="G11" i="9"/>
  <c r="A11" i="9"/>
  <c r="G10" i="9"/>
  <c r="A10" i="9"/>
  <c r="G9" i="9"/>
  <c r="A9" i="9"/>
  <c r="E9" i="9" s="1"/>
  <c r="G8" i="9"/>
  <c r="A8" i="9"/>
  <c r="G7" i="9"/>
  <c r="A7" i="9"/>
  <c r="G6" i="9"/>
  <c r="A6" i="9"/>
  <c r="G5" i="9"/>
  <c r="A5" i="9"/>
  <c r="B3" i="8"/>
  <c r="G22" i="7"/>
  <c r="A22" i="7"/>
  <c r="G21" i="7"/>
  <c r="E21" i="7" s="1"/>
  <c r="A21" i="7"/>
  <c r="G20" i="7"/>
  <c r="A20" i="7"/>
  <c r="G19" i="7"/>
  <c r="E19" i="7" s="1"/>
  <c r="A19" i="7"/>
  <c r="G18" i="7"/>
  <c r="A18" i="7"/>
  <c r="G17" i="7"/>
  <c r="E17" i="7" s="1"/>
  <c r="A17" i="7"/>
  <c r="G16" i="7"/>
  <c r="A16" i="7"/>
  <c r="G15" i="7"/>
  <c r="E15" i="7" s="1"/>
  <c r="A15" i="7"/>
  <c r="G14" i="7"/>
  <c r="A14" i="7"/>
  <c r="G13" i="7"/>
  <c r="A13" i="7"/>
  <c r="G12" i="7"/>
  <c r="A12" i="7"/>
  <c r="G11" i="7"/>
  <c r="E11" i="7" s="1"/>
  <c r="A11" i="7"/>
  <c r="G10" i="7"/>
  <c r="A10" i="7"/>
  <c r="G9" i="7"/>
  <c r="E9" i="7" s="1"/>
  <c r="A9" i="7"/>
  <c r="G8" i="7"/>
  <c r="A8" i="7"/>
  <c r="G7" i="7"/>
  <c r="E7" i="7" s="1"/>
  <c r="A7" i="7"/>
  <c r="G6" i="7"/>
  <c r="A6" i="7"/>
  <c r="G5" i="7"/>
  <c r="E5" i="7" s="1"/>
  <c r="A5" i="7"/>
  <c r="B3" i="6"/>
  <c r="G22" i="5"/>
  <c r="A22" i="5"/>
  <c r="G21" i="5"/>
  <c r="A21" i="5"/>
  <c r="G20" i="5"/>
  <c r="A20" i="5"/>
  <c r="G19" i="5"/>
  <c r="A19" i="5"/>
  <c r="G18" i="5"/>
  <c r="A18" i="5"/>
  <c r="G17" i="5"/>
  <c r="A17" i="5"/>
  <c r="G16" i="5"/>
  <c r="A16" i="5"/>
  <c r="G15" i="5"/>
  <c r="A15" i="5"/>
  <c r="G14" i="5"/>
  <c r="A14" i="5"/>
  <c r="G13" i="5"/>
  <c r="A13" i="5"/>
  <c r="G12" i="5"/>
  <c r="A12" i="5"/>
  <c r="E12" i="5" s="1"/>
  <c r="G11" i="5"/>
  <c r="A11" i="5"/>
  <c r="G10" i="5"/>
  <c r="A10" i="5"/>
  <c r="G9" i="5"/>
  <c r="A9" i="5"/>
  <c r="G8" i="5"/>
  <c r="A8" i="5"/>
  <c r="G7" i="5"/>
  <c r="A7" i="5"/>
  <c r="G6" i="5"/>
  <c r="A6" i="5"/>
  <c r="E6" i="5" s="1"/>
  <c r="G5" i="5"/>
  <c r="A5" i="5"/>
  <c r="E5" i="5" s="1"/>
  <c r="B3" i="4"/>
  <c r="G22" i="3"/>
  <c r="A22" i="3"/>
  <c r="G21" i="3"/>
  <c r="A21" i="3"/>
  <c r="G20" i="3"/>
  <c r="A20" i="3"/>
  <c r="G19" i="3"/>
  <c r="A19" i="3"/>
  <c r="G18" i="3"/>
  <c r="A18" i="3"/>
  <c r="G17" i="3"/>
  <c r="A17" i="3"/>
  <c r="G16" i="3"/>
  <c r="A16" i="3"/>
  <c r="G15" i="3"/>
  <c r="A15" i="3"/>
  <c r="G14" i="3"/>
  <c r="A14" i="3"/>
  <c r="G13" i="3"/>
  <c r="A13" i="3"/>
  <c r="G12" i="3"/>
  <c r="A12" i="3"/>
  <c r="G11" i="3"/>
  <c r="A11" i="3"/>
  <c r="G10" i="3"/>
  <c r="A10" i="3"/>
  <c r="G9" i="3"/>
  <c r="A9" i="3"/>
  <c r="G8" i="3"/>
  <c r="A8" i="3"/>
  <c r="G7" i="3"/>
  <c r="A7" i="3"/>
  <c r="G6" i="3"/>
  <c r="A6" i="3"/>
  <c r="G5" i="3"/>
  <c r="A5" i="3"/>
  <c r="B3" i="2"/>
  <c r="G22" i="1"/>
  <c r="A22" i="1"/>
  <c r="G21" i="1"/>
  <c r="A21" i="1"/>
  <c r="G20" i="1"/>
  <c r="A20" i="1"/>
  <c r="G19" i="1"/>
  <c r="A19" i="1"/>
  <c r="G18" i="1"/>
  <c r="A18" i="1"/>
  <c r="G17" i="1"/>
  <c r="A17" i="1"/>
  <c r="G16" i="1"/>
  <c r="A16" i="1"/>
  <c r="G15" i="1"/>
  <c r="A15" i="1"/>
  <c r="E15" i="1" s="1"/>
  <c r="G14" i="1"/>
  <c r="A14" i="1"/>
  <c r="G13" i="1"/>
  <c r="A13" i="1"/>
  <c r="G12" i="1"/>
  <c r="A12" i="1"/>
  <c r="G11" i="1"/>
  <c r="A11" i="1"/>
  <c r="G10" i="1"/>
  <c r="A10" i="1"/>
  <c r="G9" i="1"/>
  <c r="A9" i="1"/>
  <c r="G8" i="1"/>
  <c r="A8" i="1"/>
  <c r="G7" i="1"/>
  <c r="A7" i="1"/>
  <c r="E7" i="1" s="1"/>
  <c r="G6" i="1"/>
  <c r="A6" i="1"/>
  <c r="G5" i="1"/>
  <c r="A5" i="1"/>
  <c r="D23" i="24"/>
  <c r="D22" i="24"/>
  <c r="D21" i="24"/>
  <c r="D20" i="24"/>
  <c r="D19" i="24"/>
  <c r="D18" i="24"/>
  <c r="D17" i="24"/>
  <c r="G16" i="24"/>
  <c r="C5" i="24" s="1"/>
  <c r="D16" i="24"/>
  <c r="D15" i="24"/>
  <c r="D14" i="24"/>
  <c r="D13" i="24"/>
  <c r="D12" i="24"/>
  <c r="D11" i="24"/>
  <c r="D10" i="24"/>
  <c r="G9" i="24"/>
  <c r="B5" i="24" s="1"/>
  <c r="D9" i="24"/>
  <c r="D8" i="24"/>
  <c r="D7" i="24"/>
  <c r="D6" i="24"/>
  <c r="D23" i="22"/>
  <c r="D22" i="22"/>
  <c r="D21" i="22"/>
  <c r="D20" i="22"/>
  <c r="D19" i="22"/>
  <c r="D18" i="22"/>
  <c r="D17" i="22"/>
  <c r="G16" i="22"/>
  <c r="C5" i="22" s="1"/>
  <c r="D16" i="22"/>
  <c r="D15" i="22"/>
  <c r="D14" i="22"/>
  <c r="D13" i="22"/>
  <c r="D12" i="22"/>
  <c r="D11" i="22"/>
  <c r="D10" i="22"/>
  <c r="G9" i="22"/>
  <c r="B5" i="22" s="1"/>
  <c r="D9" i="22"/>
  <c r="D8" i="22"/>
  <c r="D7" i="22"/>
  <c r="D6" i="22"/>
  <c r="E21" i="21"/>
  <c r="E17" i="21"/>
  <c r="E9" i="21"/>
  <c r="E5" i="21"/>
  <c r="D23" i="20"/>
  <c r="D22" i="20"/>
  <c r="D21" i="20"/>
  <c r="D20" i="20"/>
  <c r="D19" i="20"/>
  <c r="D18" i="20"/>
  <c r="D17" i="20"/>
  <c r="G16" i="20"/>
  <c r="C5" i="20" s="1"/>
  <c r="D16" i="20"/>
  <c r="D15" i="20"/>
  <c r="D14" i="20"/>
  <c r="D13" i="20"/>
  <c r="D12" i="20"/>
  <c r="D11" i="20"/>
  <c r="D10" i="20"/>
  <c r="G9" i="20"/>
  <c r="B5" i="20" s="1"/>
  <c r="D9" i="20"/>
  <c r="D8" i="20"/>
  <c r="D7" i="20"/>
  <c r="D6" i="20"/>
  <c r="D23" i="18"/>
  <c r="D22" i="18"/>
  <c r="D21" i="18"/>
  <c r="D20" i="18"/>
  <c r="D19" i="18"/>
  <c r="D18" i="18"/>
  <c r="D17" i="18"/>
  <c r="G16" i="18"/>
  <c r="C5" i="18" s="1"/>
  <c r="D16" i="18"/>
  <c r="D15" i="18"/>
  <c r="D14" i="18"/>
  <c r="D13" i="18"/>
  <c r="D12" i="18"/>
  <c r="D11" i="18"/>
  <c r="D10" i="18"/>
  <c r="G9" i="18"/>
  <c r="B5" i="18" s="1"/>
  <c r="D9" i="18"/>
  <c r="D8" i="18"/>
  <c r="D7" i="18"/>
  <c r="D6" i="18"/>
  <c r="D23" i="16"/>
  <c r="D22" i="16"/>
  <c r="D21" i="16"/>
  <c r="D20" i="16"/>
  <c r="D19" i="16"/>
  <c r="D18" i="16"/>
  <c r="D17" i="16"/>
  <c r="G16" i="16"/>
  <c r="C5" i="16" s="1"/>
  <c r="D16" i="16"/>
  <c r="D15" i="16"/>
  <c r="D14" i="16"/>
  <c r="D13" i="16"/>
  <c r="D12" i="16"/>
  <c r="D11" i="16"/>
  <c r="D10" i="16"/>
  <c r="G9" i="16"/>
  <c r="B5" i="16" s="1"/>
  <c r="D9" i="16"/>
  <c r="D8" i="16"/>
  <c r="D7" i="16"/>
  <c r="D6" i="16"/>
  <c r="D23" i="14"/>
  <c r="D22" i="14"/>
  <c r="D21" i="14"/>
  <c r="D20" i="14"/>
  <c r="D19" i="14"/>
  <c r="D18" i="14"/>
  <c r="D17" i="14"/>
  <c r="G16" i="14"/>
  <c r="C5" i="14" s="1"/>
  <c r="D16" i="14"/>
  <c r="D15" i="14"/>
  <c r="D14" i="14"/>
  <c r="D13" i="14"/>
  <c r="D12" i="14"/>
  <c r="D11" i="14"/>
  <c r="D10" i="14"/>
  <c r="G9" i="14"/>
  <c r="B5" i="14" s="1"/>
  <c r="D9" i="14"/>
  <c r="D8" i="14"/>
  <c r="D7" i="14"/>
  <c r="D6" i="14"/>
  <c r="E17" i="13"/>
  <c r="E13" i="13"/>
  <c r="E9" i="13"/>
  <c r="E5" i="13"/>
  <c r="D23" i="12"/>
  <c r="D22" i="12"/>
  <c r="D21" i="12"/>
  <c r="D20" i="12"/>
  <c r="D19" i="12"/>
  <c r="D18" i="12"/>
  <c r="D17" i="12"/>
  <c r="G16" i="12"/>
  <c r="C5" i="12" s="1"/>
  <c r="D16" i="12"/>
  <c r="D15" i="12"/>
  <c r="D14" i="12"/>
  <c r="D13" i="12"/>
  <c r="D12" i="12"/>
  <c r="D11" i="12"/>
  <c r="D10" i="12"/>
  <c r="G9" i="12"/>
  <c r="B5" i="12" s="1"/>
  <c r="D9" i="12"/>
  <c r="D8" i="12"/>
  <c r="D7" i="12"/>
  <c r="D6" i="12"/>
  <c r="E17" i="11"/>
  <c r="D23" i="10"/>
  <c r="D22" i="10"/>
  <c r="D21" i="10"/>
  <c r="D20" i="10"/>
  <c r="D19" i="10"/>
  <c r="D18" i="10"/>
  <c r="D17" i="10"/>
  <c r="G16" i="10"/>
  <c r="C5" i="10" s="1"/>
  <c r="D16" i="10"/>
  <c r="D15" i="10"/>
  <c r="D14" i="10"/>
  <c r="D13" i="10"/>
  <c r="D12" i="10"/>
  <c r="D11" i="10"/>
  <c r="D10" i="10"/>
  <c r="G9" i="10"/>
  <c r="B5" i="10" s="1"/>
  <c r="D9" i="10"/>
  <c r="D8" i="10"/>
  <c r="D7" i="10"/>
  <c r="D6" i="10"/>
  <c r="D23" i="8"/>
  <c r="D22" i="8"/>
  <c r="D21" i="8"/>
  <c r="D20" i="8"/>
  <c r="D19" i="8"/>
  <c r="D18" i="8"/>
  <c r="D17" i="8"/>
  <c r="G16" i="8"/>
  <c r="C5" i="8" s="1"/>
  <c r="D16" i="8"/>
  <c r="D15" i="8"/>
  <c r="D14" i="8"/>
  <c r="D13" i="8"/>
  <c r="D12" i="8"/>
  <c r="D11" i="8"/>
  <c r="D10" i="8"/>
  <c r="G9" i="8"/>
  <c r="B5" i="8" s="1"/>
  <c r="D9" i="8"/>
  <c r="D8" i="8"/>
  <c r="D7" i="8"/>
  <c r="D6" i="8"/>
  <c r="D23" i="6"/>
  <c r="D22" i="6"/>
  <c r="D21" i="6"/>
  <c r="D20" i="6"/>
  <c r="D19" i="6"/>
  <c r="D18" i="6"/>
  <c r="D17" i="6"/>
  <c r="G16" i="6"/>
  <c r="C5" i="6" s="1"/>
  <c r="D16" i="6"/>
  <c r="D15" i="6"/>
  <c r="D14" i="6"/>
  <c r="D13" i="6"/>
  <c r="D12" i="6"/>
  <c r="D11" i="6"/>
  <c r="D10" i="6"/>
  <c r="G9" i="6"/>
  <c r="B5" i="6" s="1"/>
  <c r="D9" i="6"/>
  <c r="D8" i="6"/>
  <c r="D7" i="6"/>
  <c r="D6" i="6"/>
  <c r="E21" i="5"/>
  <c r="E17" i="5"/>
  <c r="E9" i="5"/>
  <c r="D23" i="4"/>
  <c r="D22" i="4"/>
  <c r="D21" i="4"/>
  <c r="D20" i="4"/>
  <c r="D19" i="4"/>
  <c r="D18" i="4"/>
  <c r="D17" i="4"/>
  <c r="G16" i="4"/>
  <c r="C5" i="4" s="1"/>
  <c r="D16" i="4"/>
  <c r="D15" i="4"/>
  <c r="D14" i="4"/>
  <c r="D13" i="4"/>
  <c r="D12" i="4"/>
  <c r="D11" i="4"/>
  <c r="D10" i="4"/>
  <c r="G9" i="4"/>
  <c r="B5" i="4" s="1"/>
  <c r="D9" i="4"/>
  <c r="D8" i="4"/>
  <c r="D7" i="4"/>
  <c r="D6" i="4"/>
  <c r="D23" i="2"/>
  <c r="D22" i="2"/>
  <c r="D21" i="2"/>
  <c r="D20" i="2"/>
  <c r="D19" i="2"/>
  <c r="D18" i="2"/>
  <c r="D17" i="2"/>
  <c r="D16" i="2"/>
  <c r="G15" i="2"/>
  <c r="D15" i="2"/>
  <c r="D14" i="2"/>
  <c r="D13" i="2"/>
  <c r="D12" i="2"/>
  <c r="D11" i="2"/>
  <c r="D10" i="2"/>
  <c r="D9" i="2"/>
  <c r="G8" i="2"/>
  <c r="D8" i="2"/>
  <c r="D7" i="2"/>
  <c r="D6" i="2"/>
  <c r="E20" i="19" l="1"/>
  <c r="E13" i="7"/>
  <c r="E9" i="3"/>
  <c r="E19" i="11"/>
  <c r="E8" i="3"/>
  <c r="E10" i="3"/>
  <c r="E12" i="3"/>
  <c r="E14" i="3"/>
  <c r="E18" i="3"/>
  <c r="E20" i="3"/>
  <c r="E7" i="15"/>
  <c r="E11" i="11"/>
  <c r="E13" i="5"/>
  <c r="E5" i="3"/>
  <c r="E16" i="3"/>
  <c r="E6" i="23"/>
  <c r="E12" i="23"/>
  <c r="E20" i="15"/>
  <c r="E17" i="3"/>
  <c r="C5" i="2"/>
  <c r="G4" i="1" s="1"/>
  <c r="G23" i="1" s="1"/>
  <c r="B5" i="2"/>
  <c r="A4" i="1" s="1"/>
  <c r="E14" i="1"/>
  <c r="E22" i="5"/>
  <c r="E7" i="23"/>
  <c r="E8" i="23"/>
  <c r="E9" i="23"/>
  <c r="E10" i="23"/>
  <c r="E11" i="23"/>
  <c r="E14" i="23"/>
  <c r="E15" i="23"/>
  <c r="E16" i="23"/>
  <c r="E17" i="23"/>
  <c r="E18" i="23"/>
  <c r="E19" i="23"/>
  <c r="E20" i="23"/>
  <c r="E22" i="23"/>
  <c r="E8" i="21"/>
  <c r="E10" i="21"/>
  <c r="E14" i="21"/>
  <c r="E16" i="21"/>
  <c r="E18" i="21"/>
  <c r="E20" i="21"/>
  <c r="E9" i="19"/>
  <c r="E5" i="19"/>
  <c r="E7" i="19"/>
  <c r="E11" i="19"/>
  <c r="E13" i="19"/>
  <c r="E15" i="19"/>
  <c r="E17" i="19"/>
  <c r="E19" i="19"/>
  <c r="E21" i="19"/>
  <c r="E5" i="17"/>
  <c r="E13" i="17"/>
  <c r="E6" i="15"/>
  <c r="E8" i="15"/>
  <c r="E10" i="15"/>
  <c r="E12" i="15"/>
  <c r="E14" i="15"/>
  <c r="E16" i="15"/>
  <c r="E18" i="15"/>
  <c r="E19" i="15"/>
  <c r="E22" i="15"/>
  <c r="E5" i="11"/>
  <c r="E7" i="11"/>
  <c r="E9" i="11"/>
  <c r="E13" i="11"/>
  <c r="E15" i="11"/>
  <c r="E21" i="11"/>
  <c r="E6" i="9"/>
  <c r="E8" i="9"/>
  <c r="E10" i="9"/>
  <c r="E12" i="9"/>
  <c r="E14" i="9"/>
  <c r="E7" i="5"/>
  <c r="E11" i="5"/>
  <c r="E15" i="5"/>
  <c r="E19" i="5"/>
  <c r="E6" i="3"/>
  <c r="E7" i="3"/>
  <c r="E11" i="3"/>
  <c r="E13" i="3"/>
  <c r="E15" i="3"/>
  <c r="E19" i="3"/>
  <c r="E21" i="3"/>
  <c r="E22" i="3"/>
  <c r="E6" i="1"/>
  <c r="E8" i="1"/>
  <c r="E10" i="1"/>
  <c r="E12" i="1"/>
  <c r="E16" i="1"/>
  <c r="E18" i="1"/>
  <c r="E20" i="1"/>
  <c r="E22" i="1"/>
  <c r="E7" i="17"/>
  <c r="E9" i="17"/>
  <c r="E11" i="17"/>
  <c r="E15" i="17"/>
  <c r="E17" i="17"/>
  <c r="E19" i="17"/>
  <c r="E6" i="13"/>
  <c r="E8" i="13"/>
  <c r="E10" i="13"/>
  <c r="E12" i="13"/>
  <c r="E16" i="13"/>
  <c r="E18" i="13"/>
  <c r="E22" i="13"/>
  <c r="E5" i="9"/>
  <c r="E7" i="9"/>
  <c r="E11" i="9"/>
  <c r="E13" i="9"/>
  <c r="E15" i="9"/>
  <c r="E19" i="9"/>
  <c r="E21" i="9"/>
  <c r="E6" i="7"/>
  <c r="E8" i="7"/>
  <c r="E10" i="7"/>
  <c r="E12" i="7"/>
  <c r="E14" i="7"/>
  <c r="E16" i="7"/>
  <c r="E18" i="7"/>
  <c r="E20" i="7"/>
  <c r="E22" i="7"/>
  <c r="E8" i="5"/>
  <c r="E10" i="5"/>
  <c r="E14" i="5"/>
  <c r="E16" i="5"/>
  <c r="E18" i="5"/>
  <c r="E20" i="5"/>
  <c r="E5" i="1"/>
  <c r="E9" i="1"/>
  <c r="E11" i="1"/>
  <c r="E13" i="1"/>
  <c r="E17" i="1"/>
  <c r="E19" i="1"/>
  <c r="E21" i="1"/>
  <c r="E16" i="9"/>
  <c r="E18" i="9"/>
  <c r="E20" i="9"/>
  <c r="E22" i="9"/>
  <c r="E7" i="13"/>
  <c r="E11" i="13"/>
  <c r="E15" i="13"/>
  <c r="E19" i="13"/>
  <c r="E6" i="17"/>
  <c r="E8" i="17"/>
  <c r="E10" i="17"/>
  <c r="E12" i="17"/>
  <c r="E14" i="17"/>
  <c r="E16" i="17"/>
  <c r="E18" i="17"/>
  <c r="E20" i="17"/>
  <c r="E22" i="17"/>
  <c r="E7" i="21"/>
  <c r="E11" i="21"/>
  <c r="E15" i="21"/>
  <c r="E19" i="21"/>
  <c r="C24" i="10"/>
  <c r="G4" i="9"/>
  <c r="G23" i="9" s="1"/>
  <c r="A4" i="13"/>
  <c r="B24" i="14"/>
  <c r="D5" i="14"/>
  <c r="C24" i="20"/>
  <c r="G4" i="19"/>
  <c r="G23" i="19" s="1"/>
  <c r="A4" i="15"/>
  <c r="D5" i="16"/>
  <c r="B24" i="16"/>
  <c r="G4" i="15"/>
  <c r="G23" i="15" s="1"/>
  <c r="C24" i="16"/>
  <c r="C24" i="4"/>
  <c r="G4" i="3"/>
  <c r="G23" i="3" s="1"/>
  <c r="G4" i="13"/>
  <c r="G23" i="13" s="1"/>
  <c r="C24" i="14"/>
  <c r="A4" i="19"/>
  <c r="D5" i="20"/>
  <c r="B24" i="20"/>
  <c r="A4" i="5"/>
  <c r="D5" i="6"/>
  <c r="B24" i="6"/>
  <c r="G4" i="5"/>
  <c r="G23" i="5" s="1"/>
  <c r="C24" i="6"/>
  <c r="A4" i="11"/>
  <c r="D5" i="12"/>
  <c r="B24" i="12"/>
  <c r="C24" i="12"/>
  <c r="G4" i="11"/>
  <c r="G23" i="11" s="1"/>
  <c r="B24" i="18"/>
  <c r="A4" i="17"/>
  <c r="D5" i="18"/>
  <c r="C24" i="18"/>
  <c r="G4" i="17"/>
  <c r="G23" i="17" s="1"/>
  <c r="B24" i="22"/>
  <c r="A4" i="21"/>
  <c r="D5" i="22"/>
  <c r="G4" i="21"/>
  <c r="G23" i="21" s="1"/>
  <c r="C24" i="22"/>
  <c r="A4" i="3"/>
  <c r="B24" i="4"/>
  <c r="D5" i="4"/>
  <c r="A4" i="9"/>
  <c r="D5" i="10"/>
  <c r="B24" i="10"/>
  <c r="B24" i="8"/>
  <c r="A4" i="7"/>
  <c r="D5" i="8"/>
  <c r="G4" i="7"/>
  <c r="G23" i="7" s="1"/>
  <c r="C24" i="8"/>
  <c r="D5" i="24"/>
  <c r="A4" i="23"/>
  <c r="B24" i="24"/>
  <c r="G4" i="23"/>
  <c r="G23" i="23" s="1"/>
  <c r="C24" i="24"/>
  <c r="B24" i="2" l="1"/>
  <c r="C24" i="2"/>
  <c r="D5" i="2"/>
  <c r="A23" i="1"/>
  <c r="E23" i="1" s="1"/>
  <c r="E4" i="1"/>
  <c r="D24" i="24"/>
  <c r="D24" i="10"/>
  <c r="D24" i="4"/>
  <c r="D24" i="8"/>
  <c r="D24" i="18"/>
  <c r="D24" i="6"/>
  <c r="D24" i="20"/>
  <c r="A23" i="15"/>
  <c r="E23" i="15" s="1"/>
  <c r="E4" i="15"/>
  <c r="A23" i="11"/>
  <c r="E23" i="11" s="1"/>
  <c r="E4" i="11"/>
  <c r="A23" i="13"/>
  <c r="E23" i="13" s="1"/>
  <c r="E4" i="13"/>
  <c r="A23" i="3"/>
  <c r="E23" i="3" s="1"/>
  <c r="E4" i="3"/>
  <c r="A23" i="21"/>
  <c r="E23" i="21" s="1"/>
  <c r="E4" i="21"/>
  <c r="A23" i="5"/>
  <c r="E23" i="5" s="1"/>
  <c r="E4" i="5"/>
  <c r="D24" i="16"/>
  <c r="D24" i="14"/>
  <c r="A23" i="23"/>
  <c r="E23" i="23" s="1"/>
  <c r="E4" i="23"/>
  <c r="A23" i="7"/>
  <c r="E23" i="7" s="1"/>
  <c r="E4" i="7"/>
  <c r="A23" i="9"/>
  <c r="E23" i="9" s="1"/>
  <c r="E4" i="9"/>
  <c r="D24" i="22"/>
  <c r="A23" i="17"/>
  <c r="E23" i="17" s="1"/>
  <c r="E4" i="17"/>
  <c r="D24" i="12"/>
  <c r="A23" i="19"/>
  <c r="E23" i="19" s="1"/>
  <c r="E4" i="19"/>
  <c r="D24" i="2" l="1"/>
</calcChain>
</file>

<file path=xl/sharedStrings.xml><?xml version="1.0" encoding="utf-8"?>
<sst xmlns="http://schemas.openxmlformats.org/spreadsheetml/2006/main" count="780" uniqueCount="58">
  <si>
    <t>釜　　石　　市　　人　　口　　ピ　　ラ　　ミ　　ッ　　ド</t>
  </si>
  <si>
    <t>男</t>
  </si>
  <si>
    <t>年齢区分</t>
  </si>
  <si>
    <t>男女合計</t>
  </si>
  <si>
    <t>女</t>
  </si>
  <si>
    <t>90～</t>
  </si>
  <si>
    <t>老年人口</t>
  </si>
  <si>
    <t>85～89</t>
  </si>
  <si>
    <t>80～84</t>
  </si>
  <si>
    <t>75～79</t>
  </si>
  <si>
    <t>70～74</t>
  </si>
  <si>
    <t>65～69</t>
  </si>
  <si>
    <t>60～64</t>
  </si>
  <si>
    <t>生産年齢人口</t>
  </si>
  <si>
    <t>55～59</t>
  </si>
  <si>
    <t>50～54</t>
  </si>
  <si>
    <t>45～49</t>
  </si>
  <si>
    <t>40～44</t>
  </si>
  <si>
    <t>35～39</t>
  </si>
  <si>
    <t>30～34</t>
  </si>
  <si>
    <t>25～29</t>
  </si>
  <si>
    <t>20～24</t>
  </si>
  <si>
    <t>15～19</t>
  </si>
  <si>
    <t>10～14</t>
  </si>
  <si>
    <t>年少人口</t>
  </si>
  <si>
    <t>5～9</t>
  </si>
  <si>
    <t>0～4</t>
  </si>
  <si>
    <t>総人口</t>
  </si>
  <si>
    <t>釜石市</t>
  </si>
  <si>
    <t>計</t>
  </si>
  <si>
    <t>90歳代</t>
  </si>
  <si>
    <t>95歳代</t>
  </si>
  <si>
    <t>100歳以上</t>
  </si>
  <si>
    <t>4～0</t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</si>
  <si>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4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</si>
  <si>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5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</si>
  <si>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5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</si>
  <si>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6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</si>
  <si>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6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</si>
  <si>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7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</si>
  <si>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8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</si>
  <si>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8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</si>
  <si>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9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</si>
  <si>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9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</si>
  <si>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10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</si>
  <si>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11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</si>
  <si>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11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</si>
  <si>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12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</si>
  <si>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29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12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</si>
  <si>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</si>
  <si>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1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</si>
  <si>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</si>
  <si>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2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</si>
  <si>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1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</si>
  <si>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9"/>
        <color rgb="FF000000"/>
        <rFont val="ＭＳ Ｐゴシック"/>
        <family val="3"/>
        <charset val="128"/>
      </rPr>
      <t>平成</t>
    </r>
    <r>
      <rPr>
        <sz val="9"/>
        <color rgb="FF000000"/>
        <rFont val="Arial"/>
        <family val="2"/>
      </rPr>
      <t>30</t>
    </r>
    <r>
      <rPr>
        <sz val="9"/>
        <color rgb="FF000000"/>
        <rFont val="ＭＳ Ｐゴシック"/>
        <family val="3"/>
        <charset val="128"/>
      </rPr>
      <t>年</t>
    </r>
    <r>
      <rPr>
        <sz val="9"/>
        <color rgb="FF000000"/>
        <rFont val="Arial"/>
        <family val="2"/>
      </rPr>
      <t>3</t>
    </r>
    <r>
      <rPr>
        <sz val="9"/>
        <color rgb="FF000000"/>
        <rFont val="ＭＳ Ｐゴシック"/>
        <family val="3"/>
        <charset val="128"/>
      </rPr>
      <t>月末現在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</si>
  <si>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7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3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</si>
  <si>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29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10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</si>
  <si>
    <r>
      <rPr>
        <sz val="11"/>
        <color rgb="FF000000"/>
        <rFont val="ＭＳ Ｐゴシック"/>
        <family val="3"/>
        <charset val="128"/>
      </rPr>
      <t>平成</t>
    </r>
    <r>
      <rPr>
        <sz val="11"/>
        <color rgb="FF000000"/>
        <rFont val="Arial"/>
        <family val="2"/>
      </rPr>
      <t>30</t>
    </r>
    <r>
      <rPr>
        <sz val="11"/>
        <color rgb="FF000000"/>
        <rFont val="ＭＳ Ｐゴシック"/>
        <family val="3"/>
        <charset val="128"/>
      </rPr>
      <t>年</t>
    </r>
    <r>
      <rPr>
        <sz val="11"/>
        <color rgb="FF000000"/>
        <rFont val="Arial"/>
        <family val="2"/>
      </rPr>
      <t>4</t>
    </r>
    <r>
      <rPr>
        <sz val="11"/>
        <color rgb="FF000000"/>
        <rFont val="ＭＳ Ｐゴシック"/>
        <family val="3"/>
        <charset val="128"/>
      </rPr>
      <t>月</t>
    </r>
    <r>
      <rPr>
        <sz val="11"/>
        <color rgb="FF000000"/>
        <rFont val="Arial"/>
        <family val="2"/>
      </rPr>
      <t>2</t>
    </r>
    <r>
      <rPr>
        <sz val="11"/>
        <color rgb="FF000000"/>
        <rFont val="ＭＳ Ｐゴシック"/>
        <family val="3"/>
        <charset val="128"/>
      </rPr>
      <t>日　市民生活部市民課作成</t>
    </r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</si>
</sst>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￥-411]#,##0;[Red]&quot;-&quot;[$￥-411]#,##0"/>
  </numFmts>
  <fonts count="12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sz val="9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6" fontId="2" fillId="0" borderId="0" applyBorder="0" applyProtection="0">
      <alignment vertical="center"/>
    </xf>
  </cellStyleXfs>
  <cellXfs count="33">
    <xf numFmtId="0" fontId="0" fillId="0" borderId="0" xfId="0">
      <alignment vertical="center"/>
    </xf>
    <xf numFmtId="3" fontId="3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left" vertical="center"/>
    </xf>
    <xf numFmtId="3" fontId="7" fillId="0" borderId="0" xfId="0" applyNumberFormat="1" applyFont="1">
      <alignment vertical="center"/>
    </xf>
    <xf numFmtId="0" fontId="7" fillId="0" borderId="0" xfId="0" applyFont="1">
      <alignment vertical="center"/>
    </xf>
    <xf numFmtId="3" fontId="7" fillId="0" borderId="3" xfId="0" applyNumberFormat="1" applyFont="1" applyBorder="1" applyAlignment="1">
      <alignment horizontal="left" vertical="center"/>
    </xf>
    <xf numFmtId="3" fontId="7" fillId="0" borderId="3" xfId="0" applyNumberFormat="1" applyFont="1" applyBorder="1">
      <alignment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>
      <alignment vertical="center"/>
    </xf>
    <xf numFmtId="3" fontId="3" fillId="0" borderId="3" xfId="0" applyNumberFormat="1" applyFont="1" applyBorder="1" applyAlignment="1">
      <alignment vertical="center"/>
    </xf>
    <xf numFmtId="3" fontId="8" fillId="0" borderId="3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 textRotation="255"/>
    </xf>
    <xf numFmtId="3" fontId="8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 textRotation="255"/>
    </xf>
    <xf numFmtId="3" fontId="8" fillId="0" borderId="3" xfId="0" applyNumberFormat="1" applyFont="1" applyFill="1" applyBorder="1" applyAlignment="1">
      <alignment horizontal="center" vertical="center" textRotation="255"/>
    </xf>
    <xf numFmtId="3" fontId="10" fillId="0" borderId="0" xfId="0" applyNumberFormat="1" applyFont="1" applyAlignment="1">
      <alignment horizontal="center"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colors>
    <mruColors>
      <color rgb="FF7BD6EB"/>
      <color rgb="FF99CCFF"/>
      <color rgb="FF66CCFF"/>
      <color rgb="FF66FFFF"/>
      <color rgb="FF1180E5"/>
      <color rgb="FF2991EF"/>
      <color rgb="FF3399FF"/>
      <color rgb="FF7EC5E8"/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5593718170972583E-2"/>
          <c:y val="1.9940534946878988E-2"/>
          <c:w val="0.87940269114694147"/>
          <c:h val="0.940124902780487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'4月表'!$B$5</c:f>
              <c:strCache>
                <c:ptCount val="1"/>
                <c:pt idx="0">
                  <c:v>190</c:v>
                </c:pt>
              </c:strCache>
            </c:strRef>
          </c:tx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7EC5E8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'4月表'!$B$6:$B$23</c:f>
              <c:numCache>
                <c:formatCode>#,##0</c:formatCode>
                <c:ptCount val="18"/>
                <c:pt idx="0">
                  <c:v>497</c:v>
                </c:pt>
                <c:pt idx="1">
                  <c:v>851</c:v>
                </c:pt>
                <c:pt idx="2">
                  <c:v>1118</c:v>
                </c:pt>
                <c:pt idx="3">
                  <c:v>1068</c:v>
                </c:pt>
                <c:pt idx="4">
                  <c:v>1534</c:v>
                </c:pt>
                <c:pt idx="5">
                  <c:v>1396</c:v>
                </c:pt>
                <c:pt idx="6">
                  <c:v>1097</c:v>
                </c:pt>
                <c:pt idx="7">
                  <c:v>1121</c:v>
                </c:pt>
                <c:pt idx="8">
                  <c:v>1121</c:v>
                </c:pt>
                <c:pt idx="9">
                  <c:v>1076</c:v>
                </c:pt>
                <c:pt idx="10">
                  <c:v>887</c:v>
                </c:pt>
                <c:pt idx="11">
                  <c:v>794</c:v>
                </c:pt>
                <c:pt idx="12">
                  <c:v>720</c:v>
                </c:pt>
                <c:pt idx="13">
                  <c:v>659</c:v>
                </c:pt>
                <c:pt idx="14">
                  <c:v>729</c:v>
                </c:pt>
                <c:pt idx="15">
                  <c:v>626</c:v>
                </c:pt>
                <c:pt idx="16">
                  <c:v>574</c:v>
                </c:pt>
                <c:pt idx="17">
                  <c:v>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5248560"/>
        <c:axId val="325241504"/>
      </c:barChart>
      <c:valAx>
        <c:axId val="325241504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5248560"/>
        <c:crosses val="max"/>
        <c:crossBetween val="between"/>
        <c:majorUnit val="500"/>
      </c:valAx>
      <c:catAx>
        <c:axId val="32524856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524150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33808602611959E-2"/>
          <c:y val="3.8925413390955205E-2"/>
          <c:w val="0.89815668218738487"/>
          <c:h val="0.918916180098999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'8月表'!$C$5:$C$23</c:f>
              <c:numCache>
                <c:formatCode>#,##0</c:formatCode>
                <c:ptCount val="19"/>
                <c:pt idx="0">
                  <c:v>652</c:v>
                </c:pt>
                <c:pt idx="1">
                  <c:v>986</c:v>
                </c:pt>
                <c:pt idx="2">
                  <c:v>1446</c:v>
                </c:pt>
                <c:pt idx="3">
                  <c:v>1565</c:v>
                </c:pt>
                <c:pt idx="4">
                  <c:v>1367</c:v>
                </c:pt>
                <c:pt idx="5">
                  <c:v>1745</c:v>
                </c:pt>
                <c:pt idx="6">
                  <c:v>1268</c:v>
                </c:pt>
                <c:pt idx="7">
                  <c:v>1101</c:v>
                </c:pt>
                <c:pt idx="8">
                  <c:v>1035</c:v>
                </c:pt>
                <c:pt idx="9">
                  <c:v>997</c:v>
                </c:pt>
                <c:pt idx="10">
                  <c:v>958</c:v>
                </c:pt>
                <c:pt idx="11">
                  <c:v>805</c:v>
                </c:pt>
                <c:pt idx="12">
                  <c:v>701</c:v>
                </c:pt>
                <c:pt idx="13">
                  <c:v>605</c:v>
                </c:pt>
                <c:pt idx="14">
                  <c:v>620</c:v>
                </c:pt>
                <c:pt idx="15">
                  <c:v>716</c:v>
                </c:pt>
                <c:pt idx="16">
                  <c:v>618</c:v>
                </c:pt>
                <c:pt idx="17">
                  <c:v>569</c:v>
                </c:pt>
                <c:pt idx="18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0455896"/>
        <c:axId val="370453152"/>
      </c:barChart>
      <c:valAx>
        <c:axId val="370453152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5896"/>
        <c:crosses val="max"/>
        <c:crossBetween val="between"/>
        <c:majorUnit val="500"/>
      </c:valAx>
      <c:catAx>
        <c:axId val="37045589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315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878656777915115E-2"/>
          <c:y val="0"/>
          <c:w val="0.87909421782722152"/>
          <c:h val="0.958576090536211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'9月表'!$B$5:$B$23</c:f>
              <c:numCache>
                <c:formatCode>#,##0</c:formatCode>
                <c:ptCount val="19"/>
                <c:pt idx="0">
                  <c:v>188</c:v>
                </c:pt>
                <c:pt idx="1">
                  <c:v>494</c:v>
                </c:pt>
                <c:pt idx="2">
                  <c:v>857</c:v>
                </c:pt>
                <c:pt idx="3">
                  <c:v>1097</c:v>
                </c:pt>
                <c:pt idx="4">
                  <c:v>1091</c:v>
                </c:pt>
                <c:pt idx="5">
                  <c:v>1545</c:v>
                </c:pt>
                <c:pt idx="6">
                  <c:v>1333</c:v>
                </c:pt>
                <c:pt idx="7">
                  <c:v>1110</c:v>
                </c:pt>
                <c:pt idx="8">
                  <c:v>1138</c:v>
                </c:pt>
                <c:pt idx="9">
                  <c:v>1096</c:v>
                </c:pt>
                <c:pt idx="10">
                  <c:v>1065</c:v>
                </c:pt>
                <c:pt idx="11">
                  <c:v>889</c:v>
                </c:pt>
                <c:pt idx="12">
                  <c:v>771</c:v>
                </c:pt>
                <c:pt idx="13">
                  <c:v>734</c:v>
                </c:pt>
                <c:pt idx="14">
                  <c:v>643</c:v>
                </c:pt>
                <c:pt idx="15">
                  <c:v>737</c:v>
                </c:pt>
                <c:pt idx="16">
                  <c:v>613</c:v>
                </c:pt>
                <c:pt idx="17">
                  <c:v>573</c:v>
                </c:pt>
                <c:pt idx="18">
                  <c:v>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0457072"/>
        <c:axId val="370456680"/>
      </c:barChart>
      <c:valAx>
        <c:axId val="37045668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7072"/>
        <c:crosses val="max"/>
        <c:crossBetween val="between"/>
        <c:majorUnit val="500"/>
      </c:valAx>
      <c:catAx>
        <c:axId val="37045707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668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819828885294967E-2"/>
          <c:y val="0"/>
          <c:w val="0.87653298601168383"/>
          <c:h val="0.948534516676876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'9月表'!$C$5:$C$23</c:f>
              <c:numCache>
                <c:formatCode>#,##0</c:formatCode>
                <c:ptCount val="19"/>
                <c:pt idx="0">
                  <c:v>658</c:v>
                </c:pt>
                <c:pt idx="1">
                  <c:v>979</c:v>
                </c:pt>
                <c:pt idx="2">
                  <c:v>1437</c:v>
                </c:pt>
                <c:pt idx="3">
                  <c:v>1567</c:v>
                </c:pt>
                <c:pt idx="4">
                  <c:v>1388</c:v>
                </c:pt>
                <c:pt idx="5">
                  <c:v>1727</c:v>
                </c:pt>
                <c:pt idx="6">
                  <c:v>1267</c:v>
                </c:pt>
                <c:pt idx="7">
                  <c:v>1091</c:v>
                </c:pt>
                <c:pt idx="8">
                  <c:v>1046</c:v>
                </c:pt>
                <c:pt idx="9">
                  <c:v>994</c:v>
                </c:pt>
                <c:pt idx="10">
                  <c:v>949</c:v>
                </c:pt>
                <c:pt idx="11">
                  <c:v>804</c:v>
                </c:pt>
                <c:pt idx="12">
                  <c:v>705</c:v>
                </c:pt>
                <c:pt idx="13">
                  <c:v>600</c:v>
                </c:pt>
                <c:pt idx="14">
                  <c:v>625</c:v>
                </c:pt>
                <c:pt idx="15">
                  <c:v>713</c:v>
                </c:pt>
                <c:pt idx="16">
                  <c:v>616</c:v>
                </c:pt>
                <c:pt idx="17">
                  <c:v>567</c:v>
                </c:pt>
                <c:pt idx="18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0457856"/>
        <c:axId val="370452368"/>
      </c:barChart>
      <c:valAx>
        <c:axId val="370452368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7856"/>
        <c:crosses val="max"/>
        <c:crossBetween val="between"/>
        <c:majorUnit val="500"/>
      </c:valAx>
      <c:catAx>
        <c:axId val="370457856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236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177778577975201E-2"/>
          <c:y val="2.4691358024691357E-2"/>
          <c:w val="0.90018948825940526"/>
          <c:h val="0.9223046563623993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'10月表'!$B$5:$B$23</c:f>
              <c:numCache>
                <c:formatCode>#,##0</c:formatCode>
                <c:ptCount val="19"/>
                <c:pt idx="0">
                  <c:v>190</c:v>
                </c:pt>
                <c:pt idx="1">
                  <c:v>498</c:v>
                </c:pt>
                <c:pt idx="2">
                  <c:v>866</c:v>
                </c:pt>
                <c:pt idx="3">
                  <c:v>1096</c:v>
                </c:pt>
                <c:pt idx="4">
                  <c:v>1087</c:v>
                </c:pt>
                <c:pt idx="5">
                  <c:v>1549</c:v>
                </c:pt>
                <c:pt idx="6">
                  <c:v>1325</c:v>
                </c:pt>
                <c:pt idx="7">
                  <c:v>1113</c:v>
                </c:pt>
                <c:pt idx="8">
                  <c:v>1139</c:v>
                </c:pt>
                <c:pt idx="9">
                  <c:v>1092</c:v>
                </c:pt>
                <c:pt idx="10">
                  <c:v>1059</c:v>
                </c:pt>
                <c:pt idx="11">
                  <c:v>889</c:v>
                </c:pt>
                <c:pt idx="12">
                  <c:v>771</c:v>
                </c:pt>
                <c:pt idx="13">
                  <c:v>739</c:v>
                </c:pt>
                <c:pt idx="14">
                  <c:v>649</c:v>
                </c:pt>
                <c:pt idx="15">
                  <c:v>727</c:v>
                </c:pt>
                <c:pt idx="16">
                  <c:v>616</c:v>
                </c:pt>
                <c:pt idx="17">
                  <c:v>568</c:v>
                </c:pt>
                <c:pt idx="18">
                  <c:v>514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0458248"/>
        <c:axId val="370458640"/>
      </c:barChart>
      <c:valAx>
        <c:axId val="37045864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8248"/>
        <c:crosses val="max"/>
        <c:crossBetween val="between"/>
        <c:majorUnit val="500"/>
      </c:valAx>
      <c:catAx>
        <c:axId val="37045824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864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372981300191009E-2"/>
          <c:y val="2.2092937595261288E-2"/>
          <c:w val="0.89720257519217661"/>
          <c:h val="0.9347604192068036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3CAFF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val>
            <c:numRef>
              <c:f>'10月表'!$C$5:$C$23</c:f>
              <c:numCache>
                <c:formatCode>#,##0</c:formatCode>
                <c:ptCount val="19"/>
                <c:pt idx="0">
                  <c:v>661</c:v>
                </c:pt>
                <c:pt idx="1">
                  <c:v>979</c:v>
                </c:pt>
                <c:pt idx="2">
                  <c:v>1438</c:v>
                </c:pt>
                <c:pt idx="3">
                  <c:v>1571</c:v>
                </c:pt>
                <c:pt idx="4">
                  <c:v>1387</c:v>
                </c:pt>
                <c:pt idx="5">
                  <c:v>1735</c:v>
                </c:pt>
                <c:pt idx="6">
                  <c:v>1249</c:v>
                </c:pt>
                <c:pt idx="7">
                  <c:v>1080</c:v>
                </c:pt>
                <c:pt idx="8">
                  <c:v>1057</c:v>
                </c:pt>
                <c:pt idx="9">
                  <c:v>986</c:v>
                </c:pt>
                <c:pt idx="10">
                  <c:v>952</c:v>
                </c:pt>
                <c:pt idx="11">
                  <c:v>804</c:v>
                </c:pt>
                <c:pt idx="12">
                  <c:v>702</c:v>
                </c:pt>
                <c:pt idx="13">
                  <c:v>593</c:v>
                </c:pt>
                <c:pt idx="14">
                  <c:v>628</c:v>
                </c:pt>
                <c:pt idx="15">
                  <c:v>710</c:v>
                </c:pt>
                <c:pt idx="16">
                  <c:v>614</c:v>
                </c:pt>
                <c:pt idx="17">
                  <c:v>571</c:v>
                </c:pt>
                <c:pt idx="18">
                  <c:v>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7473048"/>
        <c:axId val="327471480"/>
      </c:barChart>
      <c:valAx>
        <c:axId val="32747148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3048"/>
        <c:crosses val="max"/>
        <c:crossBetween val="between"/>
        <c:majorUnit val="500"/>
      </c:valAx>
      <c:catAx>
        <c:axId val="32747304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148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96701958256397E-2"/>
          <c:y val="1.998543977623235E-2"/>
          <c:w val="0.90076870285090893"/>
          <c:h val="0.936291643319865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'11月表'!$B$5:$B$23</c:f>
              <c:numCache>
                <c:formatCode>#,##0</c:formatCode>
                <c:ptCount val="19"/>
                <c:pt idx="0">
                  <c:v>187</c:v>
                </c:pt>
                <c:pt idx="1">
                  <c:v>511</c:v>
                </c:pt>
                <c:pt idx="2">
                  <c:v>868</c:v>
                </c:pt>
                <c:pt idx="3">
                  <c:v>1089</c:v>
                </c:pt>
                <c:pt idx="4">
                  <c:v>1091</c:v>
                </c:pt>
                <c:pt idx="5">
                  <c:v>1552</c:v>
                </c:pt>
                <c:pt idx="6">
                  <c:v>1315</c:v>
                </c:pt>
                <c:pt idx="7">
                  <c:v>1110</c:v>
                </c:pt>
                <c:pt idx="8">
                  <c:v>1143</c:v>
                </c:pt>
                <c:pt idx="9">
                  <c:v>1093</c:v>
                </c:pt>
                <c:pt idx="10">
                  <c:v>1055</c:v>
                </c:pt>
                <c:pt idx="11">
                  <c:v>892</c:v>
                </c:pt>
                <c:pt idx="12">
                  <c:v>764</c:v>
                </c:pt>
                <c:pt idx="13">
                  <c:v>744</c:v>
                </c:pt>
                <c:pt idx="14">
                  <c:v>649</c:v>
                </c:pt>
                <c:pt idx="15">
                  <c:v>723</c:v>
                </c:pt>
                <c:pt idx="16">
                  <c:v>617</c:v>
                </c:pt>
                <c:pt idx="17">
                  <c:v>564</c:v>
                </c:pt>
                <c:pt idx="18">
                  <c:v>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1589584"/>
        <c:axId val="327475400"/>
      </c:barChart>
      <c:valAx>
        <c:axId val="32747540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89584"/>
        <c:crosses val="max"/>
        <c:crossBetween val="between"/>
        <c:majorUnit val="500"/>
      </c:valAx>
      <c:catAx>
        <c:axId val="371589584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in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540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926348447845916E-2"/>
          <c:y val="1.5203721003801079E-2"/>
          <c:w val="0.90003105257377025"/>
          <c:h val="0.9424169718898132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'11月表'!$C$5:$C$23</c:f>
              <c:numCache>
                <c:formatCode>#,##0</c:formatCode>
                <c:ptCount val="19"/>
                <c:pt idx="0">
                  <c:v>657</c:v>
                </c:pt>
                <c:pt idx="1">
                  <c:v>995</c:v>
                </c:pt>
                <c:pt idx="2">
                  <c:v>1433</c:v>
                </c:pt>
                <c:pt idx="3">
                  <c:v>1558</c:v>
                </c:pt>
                <c:pt idx="4">
                  <c:v>1398</c:v>
                </c:pt>
                <c:pt idx="5">
                  <c:v>1719</c:v>
                </c:pt>
                <c:pt idx="6">
                  <c:v>1245</c:v>
                </c:pt>
                <c:pt idx="7">
                  <c:v>1079</c:v>
                </c:pt>
                <c:pt idx="8">
                  <c:v>1057</c:v>
                </c:pt>
                <c:pt idx="9">
                  <c:v>982</c:v>
                </c:pt>
                <c:pt idx="10">
                  <c:v>956</c:v>
                </c:pt>
                <c:pt idx="11">
                  <c:v>797</c:v>
                </c:pt>
                <c:pt idx="12">
                  <c:v>705</c:v>
                </c:pt>
                <c:pt idx="13">
                  <c:v>590</c:v>
                </c:pt>
                <c:pt idx="14">
                  <c:v>620</c:v>
                </c:pt>
                <c:pt idx="15">
                  <c:v>710</c:v>
                </c:pt>
                <c:pt idx="16">
                  <c:v>617</c:v>
                </c:pt>
                <c:pt idx="17">
                  <c:v>568</c:v>
                </c:pt>
                <c:pt idx="18">
                  <c:v>548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1584488"/>
        <c:axId val="371591544"/>
      </c:barChart>
      <c:valAx>
        <c:axId val="371591544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84488"/>
        <c:crosses val="max"/>
        <c:crossBetween val="between"/>
        <c:majorUnit val="500"/>
      </c:valAx>
      <c:catAx>
        <c:axId val="37158448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in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9154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42598978383881E-2"/>
          <c:y val="3.1454543728551831E-2"/>
          <c:w val="0.89954221183821748"/>
          <c:h val="0.9275002491903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'12月表'!$B$5:$B$23</c:f>
              <c:numCache>
                <c:formatCode>#,##0</c:formatCode>
                <c:ptCount val="19"/>
                <c:pt idx="0">
                  <c:v>189</c:v>
                </c:pt>
                <c:pt idx="1">
                  <c:v>510</c:v>
                </c:pt>
                <c:pt idx="2">
                  <c:v>869</c:v>
                </c:pt>
                <c:pt idx="3">
                  <c:v>1095</c:v>
                </c:pt>
                <c:pt idx="4">
                  <c:v>1091</c:v>
                </c:pt>
                <c:pt idx="5">
                  <c:v>1546</c:v>
                </c:pt>
                <c:pt idx="6">
                  <c:v>1301</c:v>
                </c:pt>
                <c:pt idx="7">
                  <c:v>1117</c:v>
                </c:pt>
                <c:pt idx="8">
                  <c:v>1138</c:v>
                </c:pt>
                <c:pt idx="9">
                  <c:v>1099</c:v>
                </c:pt>
                <c:pt idx="10">
                  <c:v>1054</c:v>
                </c:pt>
                <c:pt idx="11">
                  <c:v>886</c:v>
                </c:pt>
                <c:pt idx="12">
                  <c:v>763</c:v>
                </c:pt>
                <c:pt idx="13">
                  <c:v>734</c:v>
                </c:pt>
                <c:pt idx="14">
                  <c:v>655</c:v>
                </c:pt>
                <c:pt idx="15">
                  <c:v>719</c:v>
                </c:pt>
                <c:pt idx="16">
                  <c:v>617</c:v>
                </c:pt>
                <c:pt idx="17">
                  <c:v>564</c:v>
                </c:pt>
                <c:pt idx="18">
                  <c:v>510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1588016"/>
        <c:axId val="371590760"/>
      </c:barChart>
      <c:valAx>
        <c:axId val="37159076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88016"/>
        <c:crosses val="max"/>
        <c:crossBetween val="between"/>
        <c:majorUnit val="500"/>
      </c:valAx>
      <c:catAx>
        <c:axId val="37158801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907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723256709035505E-2"/>
          <c:y val="1.9628536874361269E-2"/>
          <c:w val="0.90061231134049946"/>
          <c:h val="0.9393385503958072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'12月表'!$C$4:$C$4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'12月表'!$C$5:$C$23</c:f>
              <c:numCache>
                <c:formatCode>#,##0</c:formatCode>
                <c:ptCount val="19"/>
                <c:pt idx="0">
                  <c:v>664</c:v>
                </c:pt>
                <c:pt idx="1">
                  <c:v>1003</c:v>
                </c:pt>
                <c:pt idx="2">
                  <c:v>1425</c:v>
                </c:pt>
                <c:pt idx="3">
                  <c:v>1549</c:v>
                </c:pt>
                <c:pt idx="4">
                  <c:v>1406</c:v>
                </c:pt>
                <c:pt idx="5">
                  <c:v>1710</c:v>
                </c:pt>
                <c:pt idx="6">
                  <c:v>1237</c:v>
                </c:pt>
                <c:pt idx="7">
                  <c:v>1075</c:v>
                </c:pt>
                <c:pt idx="8">
                  <c:v>1058</c:v>
                </c:pt>
                <c:pt idx="9">
                  <c:v>976</c:v>
                </c:pt>
                <c:pt idx="10">
                  <c:v>961</c:v>
                </c:pt>
                <c:pt idx="11">
                  <c:v>789</c:v>
                </c:pt>
                <c:pt idx="12">
                  <c:v>706</c:v>
                </c:pt>
                <c:pt idx="13">
                  <c:v>590</c:v>
                </c:pt>
                <c:pt idx="14">
                  <c:v>620</c:v>
                </c:pt>
                <c:pt idx="15">
                  <c:v>702</c:v>
                </c:pt>
                <c:pt idx="16">
                  <c:v>618</c:v>
                </c:pt>
                <c:pt idx="17">
                  <c:v>565</c:v>
                </c:pt>
                <c:pt idx="18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1585272"/>
        <c:axId val="371588800"/>
      </c:barChart>
      <c:valAx>
        <c:axId val="37158880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85272"/>
        <c:crosses val="max"/>
        <c:crossBetween val="between"/>
        <c:majorUnit val="500"/>
      </c:valAx>
      <c:catAx>
        <c:axId val="37158527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8880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58346178964457E-2"/>
          <c:y val="1.9914200373312856E-2"/>
          <c:w val="0.89788491434453965"/>
          <c:h val="0.93940673323419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5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'1月表'!$B$5:$B$23</c:f>
              <c:numCache>
                <c:formatCode>#,##0</c:formatCode>
                <c:ptCount val="19"/>
                <c:pt idx="0">
                  <c:v>191</c:v>
                </c:pt>
                <c:pt idx="1">
                  <c:v>512</c:v>
                </c:pt>
                <c:pt idx="2">
                  <c:v>876</c:v>
                </c:pt>
                <c:pt idx="3">
                  <c:v>1081</c:v>
                </c:pt>
                <c:pt idx="4">
                  <c:v>1102</c:v>
                </c:pt>
                <c:pt idx="5">
                  <c:v>1543</c:v>
                </c:pt>
                <c:pt idx="6">
                  <c:v>1284</c:v>
                </c:pt>
                <c:pt idx="7">
                  <c:v>1117</c:v>
                </c:pt>
                <c:pt idx="8">
                  <c:v>1141</c:v>
                </c:pt>
                <c:pt idx="9">
                  <c:v>1095</c:v>
                </c:pt>
                <c:pt idx="10">
                  <c:v>1049</c:v>
                </c:pt>
                <c:pt idx="11">
                  <c:v>889</c:v>
                </c:pt>
                <c:pt idx="12">
                  <c:v>765</c:v>
                </c:pt>
                <c:pt idx="13">
                  <c:v>726</c:v>
                </c:pt>
                <c:pt idx="14">
                  <c:v>660</c:v>
                </c:pt>
                <c:pt idx="15">
                  <c:v>719</c:v>
                </c:pt>
                <c:pt idx="16">
                  <c:v>621</c:v>
                </c:pt>
                <c:pt idx="17">
                  <c:v>561</c:v>
                </c:pt>
                <c:pt idx="18">
                  <c:v>513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1591152"/>
        <c:axId val="371585664"/>
      </c:barChart>
      <c:valAx>
        <c:axId val="37158566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91152"/>
        <c:crosses val="max"/>
        <c:crossBetween val="between"/>
        <c:majorUnit val="500"/>
      </c:valAx>
      <c:catAx>
        <c:axId val="371591152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8566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6129408256756389E-2"/>
          <c:y val="2.1837928395026067E-2"/>
          <c:w val="0.86019693150090804"/>
          <c:h val="0.9368328013749078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'4月表'!$C$5:$C$23</c:f>
              <c:numCache>
                <c:formatCode>#,##0</c:formatCode>
                <c:ptCount val="19"/>
                <c:pt idx="0">
                  <c:v>655</c:v>
                </c:pt>
                <c:pt idx="1">
                  <c:v>950</c:v>
                </c:pt>
                <c:pt idx="2">
                  <c:v>1455</c:v>
                </c:pt>
                <c:pt idx="3">
                  <c:v>1566</c:v>
                </c:pt>
                <c:pt idx="4">
                  <c:v>1370</c:v>
                </c:pt>
                <c:pt idx="5">
                  <c:v>1759</c:v>
                </c:pt>
                <c:pt idx="6">
                  <c:v>1309</c:v>
                </c:pt>
                <c:pt idx="7">
                  <c:v>1094</c:v>
                </c:pt>
                <c:pt idx="8">
                  <c:v>1027</c:v>
                </c:pt>
                <c:pt idx="9">
                  <c:v>1011</c:v>
                </c:pt>
                <c:pt idx="10">
                  <c:v>966</c:v>
                </c:pt>
                <c:pt idx="11">
                  <c:v>814</c:v>
                </c:pt>
                <c:pt idx="12">
                  <c:v>730</c:v>
                </c:pt>
                <c:pt idx="13">
                  <c:v>595</c:v>
                </c:pt>
                <c:pt idx="14">
                  <c:v>610</c:v>
                </c:pt>
                <c:pt idx="15">
                  <c:v>713</c:v>
                </c:pt>
                <c:pt idx="16">
                  <c:v>619</c:v>
                </c:pt>
                <c:pt idx="17">
                  <c:v>578</c:v>
                </c:pt>
                <c:pt idx="18">
                  <c:v>549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7474224"/>
        <c:axId val="327473832"/>
      </c:barChart>
      <c:valAx>
        <c:axId val="327473832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4224"/>
        <c:crosses val="max"/>
        <c:crossBetween val="between"/>
        <c:majorUnit val="500"/>
      </c:valAx>
      <c:catAx>
        <c:axId val="32747422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383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388752895412975E-2"/>
          <c:y val="2.6551096225772126E-2"/>
          <c:w val="0.90089263216693771"/>
          <c:h val="0.932379988032063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'1月表'!$C$5:$C$23</c:f>
              <c:numCache>
                <c:formatCode>#,##0</c:formatCode>
                <c:ptCount val="19"/>
                <c:pt idx="0">
                  <c:v>665</c:v>
                </c:pt>
                <c:pt idx="1">
                  <c:v>1014</c:v>
                </c:pt>
                <c:pt idx="2">
                  <c:v>1421</c:v>
                </c:pt>
                <c:pt idx="3">
                  <c:v>1554</c:v>
                </c:pt>
                <c:pt idx="4">
                  <c:v>1398</c:v>
                </c:pt>
                <c:pt idx="5">
                  <c:v>1705</c:v>
                </c:pt>
                <c:pt idx="6">
                  <c:v>1224</c:v>
                </c:pt>
                <c:pt idx="7">
                  <c:v>1082</c:v>
                </c:pt>
                <c:pt idx="8">
                  <c:v>1042</c:v>
                </c:pt>
                <c:pt idx="9">
                  <c:v>977</c:v>
                </c:pt>
                <c:pt idx="10">
                  <c:v>956</c:v>
                </c:pt>
                <c:pt idx="11">
                  <c:v>781</c:v>
                </c:pt>
                <c:pt idx="12">
                  <c:v>715</c:v>
                </c:pt>
                <c:pt idx="13">
                  <c:v>585</c:v>
                </c:pt>
                <c:pt idx="14">
                  <c:v>618</c:v>
                </c:pt>
                <c:pt idx="15">
                  <c:v>707</c:v>
                </c:pt>
                <c:pt idx="16">
                  <c:v>617</c:v>
                </c:pt>
                <c:pt idx="17">
                  <c:v>568</c:v>
                </c:pt>
                <c:pt idx="18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1590368"/>
        <c:axId val="371587624"/>
      </c:barChart>
      <c:valAx>
        <c:axId val="371587624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90368"/>
        <c:crosses val="max"/>
        <c:crossBetween val="between"/>
      </c:valAx>
      <c:catAx>
        <c:axId val="371590368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8762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409801191568751E-2"/>
          <c:y val="3.187523560867319E-2"/>
          <c:w val="0.9301194296070332"/>
          <c:h val="0.928430700278459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99CCFF"/>
              </a:solidFill>
              <a:ln>
                <a:noFill/>
              </a:ln>
            </c:spPr>
          </c:dPt>
          <c:val>
            <c:numRef>
              <c:f>'2月表'!$B$5:$B$23</c:f>
              <c:numCache>
                <c:formatCode>#,##0</c:formatCode>
                <c:ptCount val="19"/>
                <c:pt idx="0">
                  <c:v>193</c:v>
                </c:pt>
                <c:pt idx="1">
                  <c:v>508</c:v>
                </c:pt>
                <c:pt idx="2">
                  <c:v>882</c:v>
                </c:pt>
                <c:pt idx="3">
                  <c:v>1081</c:v>
                </c:pt>
                <c:pt idx="4">
                  <c:v>1111</c:v>
                </c:pt>
                <c:pt idx="5">
                  <c:v>1536</c:v>
                </c:pt>
                <c:pt idx="6">
                  <c:v>1266</c:v>
                </c:pt>
                <c:pt idx="7">
                  <c:v>1123</c:v>
                </c:pt>
                <c:pt idx="8">
                  <c:v>1141</c:v>
                </c:pt>
                <c:pt idx="9">
                  <c:v>1091</c:v>
                </c:pt>
                <c:pt idx="10">
                  <c:v>1042</c:v>
                </c:pt>
                <c:pt idx="11">
                  <c:v>877</c:v>
                </c:pt>
                <c:pt idx="12">
                  <c:v>767</c:v>
                </c:pt>
                <c:pt idx="13">
                  <c:v>720</c:v>
                </c:pt>
                <c:pt idx="14">
                  <c:v>655</c:v>
                </c:pt>
                <c:pt idx="15">
                  <c:v>713</c:v>
                </c:pt>
                <c:pt idx="16">
                  <c:v>629</c:v>
                </c:pt>
                <c:pt idx="17">
                  <c:v>559</c:v>
                </c:pt>
                <c:pt idx="18">
                  <c:v>503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1586056"/>
        <c:axId val="371588408"/>
      </c:barChart>
      <c:valAx>
        <c:axId val="371588408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86056"/>
        <c:crosses val="max"/>
        <c:crossBetween val="between"/>
        <c:majorUnit val="500"/>
      </c:valAx>
      <c:catAx>
        <c:axId val="37158605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158840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560904402821037E-2"/>
          <c:y val="0"/>
          <c:w val="0.90039649661879506"/>
          <c:h val="0.9582586743378135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'2月表'!$C$5:$C$23</c:f>
              <c:numCache>
                <c:formatCode>#,##0</c:formatCode>
                <c:ptCount val="19"/>
                <c:pt idx="0">
                  <c:v>668</c:v>
                </c:pt>
                <c:pt idx="1">
                  <c:v>1017</c:v>
                </c:pt>
                <c:pt idx="2">
                  <c:v>1419</c:v>
                </c:pt>
                <c:pt idx="3">
                  <c:v>1556</c:v>
                </c:pt>
                <c:pt idx="4">
                  <c:v>1386</c:v>
                </c:pt>
                <c:pt idx="5">
                  <c:v>1714</c:v>
                </c:pt>
                <c:pt idx="6">
                  <c:v>1212</c:v>
                </c:pt>
                <c:pt idx="7">
                  <c:v>1074</c:v>
                </c:pt>
                <c:pt idx="8">
                  <c:v>1047</c:v>
                </c:pt>
                <c:pt idx="9">
                  <c:v>972</c:v>
                </c:pt>
                <c:pt idx="10">
                  <c:v>953</c:v>
                </c:pt>
                <c:pt idx="11">
                  <c:v>780</c:v>
                </c:pt>
                <c:pt idx="12">
                  <c:v>708</c:v>
                </c:pt>
                <c:pt idx="13">
                  <c:v>582</c:v>
                </c:pt>
                <c:pt idx="14">
                  <c:v>613</c:v>
                </c:pt>
                <c:pt idx="15">
                  <c:v>715</c:v>
                </c:pt>
                <c:pt idx="16">
                  <c:v>616</c:v>
                </c:pt>
                <c:pt idx="17">
                  <c:v>564</c:v>
                </c:pt>
                <c:pt idx="18">
                  <c:v>542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2430304"/>
        <c:axId val="372427560"/>
      </c:barChart>
      <c:valAx>
        <c:axId val="37242756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2430304"/>
        <c:crosses val="max"/>
        <c:crossBetween val="between"/>
        <c:majorUnit val="500"/>
      </c:valAx>
      <c:catAx>
        <c:axId val="37243030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24275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756020231304523E-2"/>
          <c:y val="1.8449884621389204E-2"/>
          <c:w val="0.9301194296070332"/>
          <c:h val="0.940361115091394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7BD6EB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7BD6EB"/>
              </a:solidFill>
              <a:ln>
                <a:noFill/>
              </a:ln>
            </c:spPr>
          </c:dPt>
          <c:val>
            <c:numRef>
              <c:f>'3月表'!$B$5:$B$23</c:f>
              <c:numCache>
                <c:formatCode>#,##0</c:formatCode>
                <c:ptCount val="19"/>
                <c:pt idx="0">
                  <c:v>195</c:v>
                </c:pt>
                <c:pt idx="1">
                  <c:v>504</c:v>
                </c:pt>
                <c:pt idx="2">
                  <c:v>890</c:v>
                </c:pt>
                <c:pt idx="3">
                  <c:v>1086</c:v>
                </c:pt>
                <c:pt idx="4">
                  <c:v>1106</c:v>
                </c:pt>
                <c:pt idx="5">
                  <c:v>1532</c:v>
                </c:pt>
                <c:pt idx="6">
                  <c:v>1262</c:v>
                </c:pt>
                <c:pt idx="7">
                  <c:v>1118</c:v>
                </c:pt>
                <c:pt idx="8">
                  <c:v>1130</c:v>
                </c:pt>
                <c:pt idx="9">
                  <c:v>1090</c:v>
                </c:pt>
                <c:pt idx="10">
                  <c:v>1024</c:v>
                </c:pt>
                <c:pt idx="11">
                  <c:v>869</c:v>
                </c:pt>
                <c:pt idx="12">
                  <c:v>746</c:v>
                </c:pt>
                <c:pt idx="13">
                  <c:v>687</c:v>
                </c:pt>
                <c:pt idx="14">
                  <c:v>647</c:v>
                </c:pt>
                <c:pt idx="15">
                  <c:v>702</c:v>
                </c:pt>
                <c:pt idx="16">
                  <c:v>621</c:v>
                </c:pt>
                <c:pt idx="17">
                  <c:v>550</c:v>
                </c:pt>
                <c:pt idx="18">
                  <c:v>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2421288"/>
        <c:axId val="372429520"/>
      </c:barChart>
      <c:valAx>
        <c:axId val="372429520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2421288"/>
        <c:crosses val="max"/>
        <c:crossBetween val="between"/>
        <c:majorUnit val="500"/>
      </c:valAx>
      <c:catAx>
        <c:axId val="37242128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242952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560904402821037E-2"/>
          <c:y val="3.2463990781640098E-2"/>
          <c:w val="0.90039649661879506"/>
          <c:h val="0.925045870204310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'3月表'!$C$5:$C$23</c:f>
              <c:numCache>
                <c:formatCode>#,##0</c:formatCode>
                <c:ptCount val="19"/>
                <c:pt idx="0">
                  <c:v>675</c:v>
                </c:pt>
                <c:pt idx="1">
                  <c:v>1031</c:v>
                </c:pt>
                <c:pt idx="2">
                  <c:v>1415</c:v>
                </c:pt>
                <c:pt idx="3">
                  <c:v>1551</c:v>
                </c:pt>
                <c:pt idx="4">
                  <c:v>1390</c:v>
                </c:pt>
                <c:pt idx="5">
                  <c:v>1710</c:v>
                </c:pt>
                <c:pt idx="6">
                  <c:v>1200</c:v>
                </c:pt>
                <c:pt idx="7">
                  <c:v>1071</c:v>
                </c:pt>
                <c:pt idx="8">
                  <c:v>1030</c:v>
                </c:pt>
                <c:pt idx="9">
                  <c:v>973</c:v>
                </c:pt>
                <c:pt idx="10">
                  <c:v>943</c:v>
                </c:pt>
                <c:pt idx="11">
                  <c:v>760</c:v>
                </c:pt>
                <c:pt idx="12">
                  <c:v>704</c:v>
                </c:pt>
                <c:pt idx="13">
                  <c:v>563</c:v>
                </c:pt>
                <c:pt idx="14">
                  <c:v>593</c:v>
                </c:pt>
                <c:pt idx="15">
                  <c:v>699</c:v>
                </c:pt>
                <c:pt idx="16">
                  <c:v>601</c:v>
                </c:pt>
                <c:pt idx="17">
                  <c:v>549</c:v>
                </c:pt>
                <c:pt idx="18">
                  <c:v>532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2429912"/>
        <c:axId val="372425600"/>
      </c:barChart>
      <c:valAx>
        <c:axId val="372425600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2429912"/>
        <c:crosses val="max"/>
        <c:crossBetween val="between"/>
        <c:majorUnit val="500"/>
      </c:valAx>
      <c:catAx>
        <c:axId val="37242991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242560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  <a:ea typeface="ＭＳ Ｐゴシック" pitchFamily="50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728321508102207E-2"/>
          <c:y val="1.8303717782403636E-2"/>
          <c:w val="0.8798319694430391"/>
          <c:h val="0.939954948160215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180E5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'5月表'!$B$5:$B$23</c:f>
              <c:numCache>
                <c:formatCode>#,##0</c:formatCode>
                <c:ptCount val="19"/>
                <c:pt idx="0">
                  <c:v>186</c:v>
                </c:pt>
                <c:pt idx="1">
                  <c:v>499</c:v>
                </c:pt>
                <c:pt idx="2">
                  <c:v>853</c:v>
                </c:pt>
                <c:pt idx="3">
                  <c:v>1112</c:v>
                </c:pt>
                <c:pt idx="4">
                  <c:v>1071</c:v>
                </c:pt>
                <c:pt idx="5">
                  <c:v>1535</c:v>
                </c:pt>
                <c:pt idx="6">
                  <c:v>1382</c:v>
                </c:pt>
                <c:pt idx="7">
                  <c:v>1104</c:v>
                </c:pt>
                <c:pt idx="8">
                  <c:v>1122</c:v>
                </c:pt>
                <c:pt idx="9">
                  <c:v>1101</c:v>
                </c:pt>
                <c:pt idx="10">
                  <c:v>1078</c:v>
                </c:pt>
                <c:pt idx="11">
                  <c:v>891</c:v>
                </c:pt>
                <c:pt idx="12">
                  <c:v>793</c:v>
                </c:pt>
                <c:pt idx="13">
                  <c:v>724</c:v>
                </c:pt>
                <c:pt idx="14">
                  <c:v>654</c:v>
                </c:pt>
                <c:pt idx="15">
                  <c:v>723</c:v>
                </c:pt>
                <c:pt idx="16">
                  <c:v>630</c:v>
                </c:pt>
                <c:pt idx="17">
                  <c:v>575</c:v>
                </c:pt>
                <c:pt idx="18">
                  <c:v>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27472656"/>
        <c:axId val="327472264"/>
      </c:barChart>
      <c:valAx>
        <c:axId val="327472264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2656"/>
        <c:crosses val="max"/>
        <c:crossBetween val="between"/>
        <c:majorUnit val="500"/>
      </c:valAx>
      <c:catAx>
        <c:axId val="32747265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226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9824349041529275E-2"/>
          <c:y val="1.9813104095277343E-2"/>
          <c:w val="0.84603414380775288"/>
          <c:h val="0.924336751047801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1180E5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'5月表'!$C$5:$C$23</c:f>
              <c:numCache>
                <c:formatCode>#,##0</c:formatCode>
                <c:ptCount val="19"/>
                <c:pt idx="0">
                  <c:v>655</c:v>
                </c:pt>
                <c:pt idx="1">
                  <c:v>961</c:v>
                </c:pt>
                <c:pt idx="2">
                  <c:v>1448</c:v>
                </c:pt>
                <c:pt idx="3">
                  <c:v>1567</c:v>
                </c:pt>
                <c:pt idx="4">
                  <c:v>1358</c:v>
                </c:pt>
                <c:pt idx="5">
                  <c:v>1768</c:v>
                </c:pt>
                <c:pt idx="6">
                  <c:v>1296</c:v>
                </c:pt>
                <c:pt idx="7">
                  <c:v>1099</c:v>
                </c:pt>
                <c:pt idx="8">
                  <c:v>1030</c:v>
                </c:pt>
                <c:pt idx="9">
                  <c:v>1002</c:v>
                </c:pt>
                <c:pt idx="10">
                  <c:v>970</c:v>
                </c:pt>
                <c:pt idx="11">
                  <c:v>814</c:v>
                </c:pt>
                <c:pt idx="12">
                  <c:v>721</c:v>
                </c:pt>
                <c:pt idx="13">
                  <c:v>590</c:v>
                </c:pt>
                <c:pt idx="14">
                  <c:v>610</c:v>
                </c:pt>
                <c:pt idx="15">
                  <c:v>717</c:v>
                </c:pt>
                <c:pt idx="16">
                  <c:v>621</c:v>
                </c:pt>
                <c:pt idx="17">
                  <c:v>575</c:v>
                </c:pt>
                <c:pt idx="18">
                  <c:v>550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7476184"/>
        <c:axId val="327477360"/>
      </c:barChart>
      <c:valAx>
        <c:axId val="327477360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6184"/>
        <c:crosses val="max"/>
        <c:crossBetween val="between"/>
        <c:majorUnit val="500"/>
      </c:valAx>
      <c:catAx>
        <c:axId val="32747618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7360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4955421754048601E-2"/>
          <c:y val="0"/>
          <c:w val="0.90028624193622098"/>
          <c:h val="0.945564625858026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'6月表'!$B$5:$B$23</c:f>
              <c:numCache>
                <c:formatCode>#,##0</c:formatCode>
                <c:ptCount val="19"/>
                <c:pt idx="0">
                  <c:v>184</c:v>
                </c:pt>
                <c:pt idx="1">
                  <c:v>501</c:v>
                </c:pt>
                <c:pt idx="2">
                  <c:v>854</c:v>
                </c:pt>
                <c:pt idx="3">
                  <c:v>1114</c:v>
                </c:pt>
                <c:pt idx="4">
                  <c:v>1064</c:v>
                </c:pt>
                <c:pt idx="5">
                  <c:v>1551</c:v>
                </c:pt>
                <c:pt idx="6">
                  <c:v>1361</c:v>
                </c:pt>
                <c:pt idx="7">
                  <c:v>1108</c:v>
                </c:pt>
                <c:pt idx="8">
                  <c:v>1122</c:v>
                </c:pt>
                <c:pt idx="9">
                  <c:v>1103</c:v>
                </c:pt>
                <c:pt idx="10">
                  <c:v>1072</c:v>
                </c:pt>
                <c:pt idx="11">
                  <c:v>894</c:v>
                </c:pt>
                <c:pt idx="12">
                  <c:v>781</c:v>
                </c:pt>
                <c:pt idx="13">
                  <c:v>715</c:v>
                </c:pt>
                <c:pt idx="14">
                  <c:v>659</c:v>
                </c:pt>
                <c:pt idx="15">
                  <c:v>723</c:v>
                </c:pt>
                <c:pt idx="16">
                  <c:v>623</c:v>
                </c:pt>
                <c:pt idx="17">
                  <c:v>578</c:v>
                </c:pt>
                <c:pt idx="18">
                  <c:v>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7478536"/>
        <c:axId val="327475008"/>
      </c:barChart>
      <c:valAx>
        <c:axId val="327475008"/>
        <c:scaling>
          <c:orientation val="maxMin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8536"/>
        <c:crosses val="max"/>
        <c:crossBetween val="between"/>
        <c:majorUnit val="500"/>
      </c:valAx>
      <c:catAx>
        <c:axId val="327478536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5008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548135392188527E-2"/>
          <c:y val="7.3956083674029532E-3"/>
          <c:w val="0.92903729215622943"/>
          <c:h val="0.9519532259960041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'6月表'!$C$5:$C$23</c:f>
              <c:numCache>
                <c:formatCode>#,##0</c:formatCode>
                <c:ptCount val="19"/>
                <c:pt idx="0">
                  <c:v>653</c:v>
                </c:pt>
                <c:pt idx="1">
                  <c:v>966</c:v>
                </c:pt>
                <c:pt idx="2">
                  <c:v>1438</c:v>
                </c:pt>
                <c:pt idx="3">
                  <c:v>1570</c:v>
                </c:pt>
                <c:pt idx="4">
                  <c:v>1356</c:v>
                </c:pt>
                <c:pt idx="5">
                  <c:v>1758</c:v>
                </c:pt>
                <c:pt idx="6">
                  <c:v>1296</c:v>
                </c:pt>
                <c:pt idx="7">
                  <c:v>1110</c:v>
                </c:pt>
                <c:pt idx="8">
                  <c:v>1020</c:v>
                </c:pt>
                <c:pt idx="9">
                  <c:v>1000</c:v>
                </c:pt>
                <c:pt idx="10">
                  <c:v>965</c:v>
                </c:pt>
                <c:pt idx="11">
                  <c:v>816</c:v>
                </c:pt>
                <c:pt idx="12">
                  <c:v>717</c:v>
                </c:pt>
                <c:pt idx="13">
                  <c:v>590</c:v>
                </c:pt>
                <c:pt idx="14">
                  <c:v>620</c:v>
                </c:pt>
                <c:pt idx="15">
                  <c:v>713</c:v>
                </c:pt>
                <c:pt idx="16">
                  <c:v>623</c:v>
                </c:pt>
                <c:pt idx="17">
                  <c:v>574</c:v>
                </c:pt>
                <c:pt idx="18">
                  <c:v>547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27478144"/>
        <c:axId val="327477752"/>
      </c:barChart>
      <c:valAx>
        <c:axId val="327477752"/>
        <c:scaling>
          <c:orientation val="minMax"/>
          <c:max val="20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8144"/>
        <c:crosses val="max"/>
        <c:crossBetween val="between"/>
        <c:majorUnit val="500"/>
      </c:valAx>
      <c:catAx>
        <c:axId val="327478144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2747775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1035126653535081"/>
          <c:y val="2.5015639699150494E-3"/>
          <c:w val="0.86074602553153512"/>
          <c:h val="0.9566185473437723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'7月表'!$B$5:$B$23</c:f>
              <c:numCache>
                <c:formatCode>#,##0</c:formatCode>
                <c:ptCount val="19"/>
                <c:pt idx="0">
                  <c:v>185</c:v>
                </c:pt>
                <c:pt idx="1">
                  <c:v>498</c:v>
                </c:pt>
                <c:pt idx="2">
                  <c:v>850</c:v>
                </c:pt>
                <c:pt idx="3">
                  <c:v>1113</c:v>
                </c:pt>
                <c:pt idx="4">
                  <c:v>1070</c:v>
                </c:pt>
                <c:pt idx="5">
                  <c:v>1548</c:v>
                </c:pt>
                <c:pt idx="6">
                  <c:v>1354</c:v>
                </c:pt>
                <c:pt idx="7">
                  <c:v>1103</c:v>
                </c:pt>
                <c:pt idx="8">
                  <c:v>1134</c:v>
                </c:pt>
                <c:pt idx="9">
                  <c:v>1100</c:v>
                </c:pt>
                <c:pt idx="10">
                  <c:v>1071</c:v>
                </c:pt>
                <c:pt idx="11">
                  <c:v>892</c:v>
                </c:pt>
                <c:pt idx="12">
                  <c:v>776</c:v>
                </c:pt>
                <c:pt idx="13">
                  <c:v>722</c:v>
                </c:pt>
                <c:pt idx="14">
                  <c:v>664</c:v>
                </c:pt>
                <c:pt idx="15">
                  <c:v>721</c:v>
                </c:pt>
                <c:pt idx="16">
                  <c:v>619</c:v>
                </c:pt>
                <c:pt idx="17">
                  <c:v>578</c:v>
                </c:pt>
                <c:pt idx="18">
                  <c:v>508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0454328"/>
        <c:axId val="370453544"/>
      </c:barChart>
      <c:valAx>
        <c:axId val="370453544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4328"/>
        <c:crosses val="max"/>
        <c:crossBetween val="between"/>
        <c:majorUnit val="500"/>
      </c:valAx>
      <c:catAx>
        <c:axId val="370454328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354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3.4464119102673323E-2"/>
          <c:y val="0"/>
          <c:w val="0.86064189417603076"/>
          <c:h val="0.9528618682324080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rgbClr val="0084D1"/>
              </a:solidFill>
              <a:ln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'7月表'!$C$5:$C$23</c:f>
              <c:numCache>
                <c:formatCode>#,##0</c:formatCode>
                <c:ptCount val="19"/>
                <c:pt idx="0">
                  <c:v>652</c:v>
                </c:pt>
                <c:pt idx="1">
                  <c:v>976</c:v>
                </c:pt>
                <c:pt idx="2">
                  <c:v>1446</c:v>
                </c:pt>
                <c:pt idx="3">
                  <c:v>1570</c:v>
                </c:pt>
                <c:pt idx="4">
                  <c:v>1356</c:v>
                </c:pt>
                <c:pt idx="5">
                  <c:v>1750</c:v>
                </c:pt>
                <c:pt idx="6">
                  <c:v>1287</c:v>
                </c:pt>
                <c:pt idx="7">
                  <c:v>1105</c:v>
                </c:pt>
                <c:pt idx="8">
                  <c:v>1029</c:v>
                </c:pt>
                <c:pt idx="9">
                  <c:v>995</c:v>
                </c:pt>
                <c:pt idx="10">
                  <c:v>953</c:v>
                </c:pt>
                <c:pt idx="11">
                  <c:v>813</c:v>
                </c:pt>
                <c:pt idx="12">
                  <c:v>703</c:v>
                </c:pt>
                <c:pt idx="13">
                  <c:v>595</c:v>
                </c:pt>
                <c:pt idx="14">
                  <c:v>616</c:v>
                </c:pt>
                <c:pt idx="15">
                  <c:v>715</c:v>
                </c:pt>
                <c:pt idx="16">
                  <c:v>614</c:v>
                </c:pt>
                <c:pt idx="17">
                  <c:v>577</c:v>
                </c:pt>
                <c:pt idx="18">
                  <c:v>543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0455112"/>
        <c:axId val="370455504"/>
      </c:barChart>
      <c:valAx>
        <c:axId val="370455504"/>
        <c:scaling>
          <c:orientation val="minMax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5112"/>
        <c:crosses val="max"/>
        <c:crossBetween val="between"/>
        <c:majorUnit val="500"/>
      </c:valAx>
      <c:catAx>
        <c:axId val="370455112"/>
        <c:scaling>
          <c:orientation val="maxMin"/>
        </c:scaling>
        <c:delete val="0"/>
        <c:axPos val="l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5504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5042598978383881E-2"/>
          <c:y val="1.6620577871381593E-2"/>
          <c:w val="0.89881064574437364"/>
          <c:h val="0.94188696431451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84D1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3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rgbClr val="004586"/>
              </a:solidFill>
              <a:ln>
                <a:noFill/>
              </a:ln>
            </c:spPr>
          </c:dPt>
          <c:dPt>
            <c:idx val="6"/>
            <c:invertIfNegative val="0"/>
            <c:bubble3D val="0"/>
          </c:dPt>
          <c:dPt>
            <c:idx val="16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rgbClr val="83CAFF"/>
              </a:solidFill>
              <a:ln>
                <a:noFill/>
              </a:ln>
            </c:spPr>
          </c:dPt>
          <c:val>
            <c:numRef>
              <c:f>'8月表'!$B$5:$B$23</c:f>
              <c:numCache>
                <c:formatCode>#,##0</c:formatCode>
                <c:ptCount val="19"/>
                <c:pt idx="0">
                  <c:v>187</c:v>
                </c:pt>
                <c:pt idx="1">
                  <c:v>498</c:v>
                </c:pt>
                <c:pt idx="2">
                  <c:v>850</c:v>
                </c:pt>
                <c:pt idx="3">
                  <c:v>1113</c:v>
                </c:pt>
                <c:pt idx="4">
                  <c:v>1073</c:v>
                </c:pt>
                <c:pt idx="5">
                  <c:v>1551</c:v>
                </c:pt>
                <c:pt idx="6">
                  <c:v>1345</c:v>
                </c:pt>
                <c:pt idx="7">
                  <c:v>1102</c:v>
                </c:pt>
                <c:pt idx="8">
                  <c:v>1137</c:v>
                </c:pt>
                <c:pt idx="9">
                  <c:v>1100</c:v>
                </c:pt>
                <c:pt idx="10">
                  <c:v>1070</c:v>
                </c:pt>
                <c:pt idx="11">
                  <c:v>885</c:v>
                </c:pt>
                <c:pt idx="12">
                  <c:v>777</c:v>
                </c:pt>
                <c:pt idx="13">
                  <c:v>728</c:v>
                </c:pt>
                <c:pt idx="14">
                  <c:v>659</c:v>
                </c:pt>
                <c:pt idx="15">
                  <c:v>727</c:v>
                </c:pt>
                <c:pt idx="16">
                  <c:v>614</c:v>
                </c:pt>
                <c:pt idx="17">
                  <c:v>574</c:v>
                </c:pt>
                <c:pt idx="18">
                  <c:v>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70452760"/>
        <c:axId val="370459032"/>
      </c:barChart>
      <c:valAx>
        <c:axId val="370459032"/>
        <c:scaling>
          <c:orientation val="maxMin"/>
          <c:max val="2500"/>
        </c:scaling>
        <c:delete val="0"/>
        <c:axPos val="b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numFmt formatCode="#,##0" sourceLinked="1"/>
        <c:majorTickMark val="none"/>
        <c:minorTickMark val="none"/>
        <c:tickLblPos val="nextTo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2760"/>
        <c:crosses val="max"/>
        <c:crossBetween val="between"/>
        <c:majorUnit val="500"/>
      </c:valAx>
      <c:catAx>
        <c:axId val="370452760"/>
        <c:scaling>
          <c:orientation val="maxMin"/>
        </c:scaling>
        <c:delete val="0"/>
        <c:axPos val="r"/>
        <c:majorGridlines>
          <c:spPr>
            <a:ln w="6345" cap="flat">
              <a:solidFill>
                <a:srgbClr val="B3B3B3"/>
              </a:solidFill>
              <a:prstDash val="solid"/>
              <a:round/>
            </a:ln>
          </c:spPr>
        </c:majorGridlines>
        <c:majorTickMark val="none"/>
        <c:minorTickMark val="none"/>
        <c:tickLblPos val="none"/>
        <c:spPr>
          <a:noFill/>
          <a:ln w="6345" cap="flat">
            <a:solidFill>
              <a:srgbClr val="B3B3B3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800" b="0" i="0" u="none" strike="noStrike" kern="1200" baseline="0">
                <a:solidFill>
                  <a:srgbClr val="000000"/>
                </a:solidFill>
                <a:latin typeface="Calibri"/>
              </a:defRPr>
            </a:pPr>
            <a:endParaRPr lang="ja-JP"/>
          </a:p>
        </c:txPr>
        <c:crossAx val="370459032"/>
        <c:crossesAt val="0"/>
        <c:auto val="1"/>
        <c:lblAlgn val="ctr"/>
        <c:lblOffset val="100"/>
        <c:noMultiLvlLbl val="0"/>
      </c:catAx>
      <c:spPr>
        <a:noFill/>
        <a:ln w="9528">
          <a:solidFill>
            <a:srgbClr val="B3B3B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35277</xdr:colOff>
      <xdr:row>2</xdr:row>
      <xdr:rowOff>133350</xdr:rowOff>
    </xdr:from>
    <xdr:ext cx="2922843" cy="50863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32762</xdr:colOff>
      <xdr:row>2</xdr:row>
      <xdr:rowOff>131399</xdr:rowOff>
    </xdr:from>
    <xdr:ext cx="2951280" cy="5126401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2</xdr:row>
      <xdr:rowOff>152400</xdr:rowOff>
    </xdr:from>
    <xdr:ext cx="2877283" cy="5095875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12243</xdr:colOff>
      <xdr:row>2</xdr:row>
      <xdr:rowOff>129598</xdr:rowOff>
    </xdr:from>
    <xdr:ext cx="2964603" cy="5118677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91543</xdr:colOff>
      <xdr:row>2</xdr:row>
      <xdr:rowOff>105521</xdr:rowOff>
    </xdr:from>
    <xdr:ext cx="2933276" cy="5114179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46052</xdr:colOff>
      <xdr:row>3</xdr:row>
      <xdr:rowOff>9524</xdr:rowOff>
    </xdr:from>
    <xdr:ext cx="2949836" cy="4972051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43918</xdr:colOff>
      <xdr:row>2</xdr:row>
      <xdr:rowOff>152400</xdr:rowOff>
    </xdr:from>
    <xdr:ext cx="2933276" cy="5038726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27002</xdr:colOff>
      <xdr:row>2</xdr:row>
      <xdr:rowOff>114300</xdr:rowOff>
    </xdr:from>
    <xdr:ext cx="2949836" cy="513397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655560" y="590550"/>
    <xdr:ext cx="2933276" cy="5124451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5</xdr:col>
      <xdr:colOff>66675</xdr:colOff>
      <xdr:row>2</xdr:row>
      <xdr:rowOff>142875</xdr:rowOff>
    </xdr:from>
    <xdr:ext cx="2803059" cy="5200649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6839</xdr:colOff>
      <xdr:row>3</xdr:row>
      <xdr:rowOff>0</xdr:rowOff>
    </xdr:from>
    <xdr:ext cx="2953795" cy="50863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95250</xdr:colOff>
      <xdr:row>2</xdr:row>
      <xdr:rowOff>190500</xdr:rowOff>
    </xdr:from>
    <xdr:ext cx="2873312" cy="5105400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10799</xdr:colOff>
      <xdr:row>3</xdr:row>
      <xdr:rowOff>9526</xdr:rowOff>
    </xdr:from>
    <xdr:ext cx="2957754" cy="5076824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18717</xdr:colOff>
      <xdr:row>2</xdr:row>
      <xdr:rowOff>219074</xdr:rowOff>
    </xdr:from>
    <xdr:ext cx="2958120" cy="5172076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104774</xdr:colOff>
      <xdr:row>2</xdr:row>
      <xdr:rowOff>145444</xdr:rowOff>
    </xdr:from>
    <xdr:ext cx="2847941" cy="5102831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38100</xdr:colOff>
      <xdr:row>2</xdr:row>
      <xdr:rowOff>113761</xdr:rowOff>
    </xdr:from>
    <xdr:ext cx="2884961" cy="5163089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57963</xdr:colOff>
      <xdr:row>2</xdr:row>
      <xdr:rowOff>238125</xdr:rowOff>
    </xdr:from>
    <xdr:ext cx="2912400" cy="50101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55083</xdr:colOff>
      <xdr:row>2</xdr:row>
      <xdr:rowOff>247650</xdr:rowOff>
    </xdr:from>
    <xdr:ext cx="2846161" cy="501967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50035</xdr:colOff>
      <xdr:row>2</xdr:row>
      <xdr:rowOff>133350</xdr:rowOff>
    </xdr:from>
    <xdr:ext cx="2943718" cy="518160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57150</xdr:colOff>
      <xdr:row>2</xdr:row>
      <xdr:rowOff>142875</xdr:rowOff>
    </xdr:from>
    <xdr:ext cx="2882115" cy="511492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12600</xdr:colOff>
      <xdr:row>2</xdr:row>
      <xdr:rowOff>180975</xdr:rowOff>
    </xdr:from>
    <xdr:ext cx="2975402" cy="508635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34920</xdr:colOff>
      <xdr:row>2</xdr:row>
      <xdr:rowOff>180975</xdr:rowOff>
    </xdr:from>
    <xdr:ext cx="2949836" cy="5057775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46442</xdr:colOff>
      <xdr:row>2</xdr:row>
      <xdr:rowOff>87125</xdr:rowOff>
    </xdr:from>
    <xdr:ext cx="2949836" cy="5104000"/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5</xdr:col>
      <xdr:colOff>16916</xdr:colOff>
      <xdr:row>2</xdr:row>
      <xdr:rowOff>152284</xdr:rowOff>
    </xdr:from>
    <xdr:ext cx="2967118" cy="5057891"/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>
      <selection activeCell="F1" sqref="F1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34</v>
      </c>
    </row>
    <row r="2" spans="1:7" ht="17.2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'4月表'!B5</f>
        <v>190</v>
      </c>
      <c r="B4" s="8"/>
      <c r="C4" s="5" t="s">
        <v>5</v>
      </c>
      <c r="D4" s="26" t="s">
        <v>6</v>
      </c>
      <c r="E4" s="9">
        <f t="shared" ref="E4:E23" si="0">A4+G4</f>
        <v>845</v>
      </c>
      <c r="F4" s="8"/>
      <c r="G4" s="9">
        <f>'4月表'!C5</f>
        <v>655</v>
      </c>
    </row>
    <row r="5" spans="1:7" s="6" customFormat="1" ht="20.65" customHeight="1" x14ac:dyDescent="0.2">
      <c r="A5" s="7">
        <f>'4月表'!B6</f>
        <v>497</v>
      </c>
      <c r="B5" s="8"/>
      <c r="C5" s="5" t="s">
        <v>7</v>
      </c>
      <c r="D5" s="26"/>
      <c r="E5" s="9">
        <f t="shared" si="0"/>
        <v>1447</v>
      </c>
      <c r="F5" s="8"/>
      <c r="G5" s="9">
        <f>'4月表'!C6</f>
        <v>950</v>
      </c>
    </row>
    <row r="6" spans="1:7" s="6" customFormat="1" ht="20.65" customHeight="1" x14ac:dyDescent="0.2">
      <c r="A6" s="7">
        <f>'4月表'!B7</f>
        <v>851</v>
      </c>
      <c r="B6" s="8"/>
      <c r="C6" s="5" t="s">
        <v>8</v>
      </c>
      <c r="D6" s="26"/>
      <c r="E6" s="9">
        <f t="shared" si="0"/>
        <v>2306</v>
      </c>
      <c r="F6" s="8"/>
      <c r="G6" s="9">
        <f>'4月表'!C7</f>
        <v>1455</v>
      </c>
    </row>
    <row r="7" spans="1:7" s="6" customFormat="1" ht="20.65" customHeight="1" x14ac:dyDescent="0.2">
      <c r="A7" s="7">
        <f>'4月表'!B8</f>
        <v>1118</v>
      </c>
      <c r="B7" s="8"/>
      <c r="C7" s="5" t="s">
        <v>9</v>
      </c>
      <c r="D7" s="26"/>
      <c r="E7" s="9">
        <f t="shared" si="0"/>
        <v>2684</v>
      </c>
      <c r="F7" s="8"/>
      <c r="G7" s="9">
        <f>'4月表'!C8</f>
        <v>1566</v>
      </c>
    </row>
    <row r="8" spans="1:7" s="6" customFormat="1" ht="20.65" customHeight="1" x14ac:dyDescent="0.2">
      <c r="A8" s="7">
        <f>'4月表'!B9</f>
        <v>1068</v>
      </c>
      <c r="B8" s="8"/>
      <c r="C8" s="5" t="s">
        <v>10</v>
      </c>
      <c r="D8" s="26"/>
      <c r="E8" s="9">
        <f t="shared" si="0"/>
        <v>2438</v>
      </c>
      <c r="F8" s="8"/>
      <c r="G8" s="9">
        <f>'4月表'!C9</f>
        <v>1370</v>
      </c>
    </row>
    <row r="9" spans="1:7" s="6" customFormat="1" ht="20.65" customHeight="1" x14ac:dyDescent="0.2">
      <c r="A9" s="7">
        <f>'4月表'!B10</f>
        <v>1534</v>
      </c>
      <c r="B9" s="8"/>
      <c r="C9" s="5" t="s">
        <v>11</v>
      </c>
      <c r="D9" s="26"/>
      <c r="E9" s="9">
        <f t="shared" si="0"/>
        <v>3293</v>
      </c>
      <c r="F9" s="8"/>
      <c r="G9" s="9">
        <f>'4月表'!C10</f>
        <v>1759</v>
      </c>
    </row>
    <row r="10" spans="1:7" s="6" customFormat="1" ht="20.65" customHeight="1" x14ac:dyDescent="0.2">
      <c r="A10" s="7">
        <f>'4月表'!B11</f>
        <v>1396</v>
      </c>
      <c r="B10" s="8"/>
      <c r="C10" s="5" t="s">
        <v>12</v>
      </c>
      <c r="D10" s="26" t="s">
        <v>13</v>
      </c>
      <c r="E10" s="9">
        <f t="shared" si="0"/>
        <v>2705</v>
      </c>
      <c r="F10" s="8"/>
      <c r="G10" s="9">
        <f>'4月表'!C11</f>
        <v>1309</v>
      </c>
    </row>
    <row r="11" spans="1:7" s="6" customFormat="1" ht="20.65" customHeight="1" x14ac:dyDescent="0.2">
      <c r="A11" s="7">
        <f>'4月表'!B12</f>
        <v>1097</v>
      </c>
      <c r="B11" s="8"/>
      <c r="C11" s="5" t="s">
        <v>14</v>
      </c>
      <c r="D11" s="26"/>
      <c r="E11" s="9">
        <f t="shared" si="0"/>
        <v>2191</v>
      </c>
      <c r="F11" s="8"/>
      <c r="G11" s="9">
        <f>'4月表'!C12</f>
        <v>1094</v>
      </c>
    </row>
    <row r="12" spans="1:7" s="6" customFormat="1" ht="20.65" customHeight="1" x14ac:dyDescent="0.2">
      <c r="A12" s="7">
        <f>'4月表'!B13</f>
        <v>1121</v>
      </c>
      <c r="B12" s="8"/>
      <c r="C12" s="5" t="s">
        <v>15</v>
      </c>
      <c r="D12" s="26"/>
      <c r="E12" s="9">
        <f t="shared" si="0"/>
        <v>2148</v>
      </c>
      <c r="F12" s="8"/>
      <c r="G12" s="9">
        <f>'4月表'!C13</f>
        <v>1027</v>
      </c>
    </row>
    <row r="13" spans="1:7" s="6" customFormat="1" ht="20.65" customHeight="1" x14ac:dyDescent="0.2">
      <c r="A13" s="7">
        <f>'4月表'!B14</f>
        <v>1121</v>
      </c>
      <c r="B13" s="8"/>
      <c r="C13" s="5" t="s">
        <v>16</v>
      </c>
      <c r="D13" s="26"/>
      <c r="E13" s="9">
        <f t="shared" si="0"/>
        <v>2132</v>
      </c>
      <c r="F13" s="8"/>
      <c r="G13" s="9">
        <f>'4月表'!C14</f>
        <v>1011</v>
      </c>
    </row>
    <row r="14" spans="1:7" s="6" customFormat="1" ht="20.65" customHeight="1" x14ac:dyDescent="0.2">
      <c r="A14" s="7">
        <f>'4月表'!B15</f>
        <v>1076</v>
      </c>
      <c r="B14" s="8"/>
      <c r="C14" s="5" t="s">
        <v>17</v>
      </c>
      <c r="D14" s="26"/>
      <c r="E14" s="9">
        <f t="shared" si="0"/>
        <v>2042</v>
      </c>
      <c r="F14" s="8"/>
      <c r="G14" s="9">
        <f>'4月表'!C15</f>
        <v>966</v>
      </c>
    </row>
    <row r="15" spans="1:7" s="6" customFormat="1" ht="20.65" customHeight="1" x14ac:dyDescent="0.2">
      <c r="A15" s="7">
        <f>'4月表'!B16</f>
        <v>887</v>
      </c>
      <c r="B15" s="8"/>
      <c r="C15" s="5" t="s">
        <v>18</v>
      </c>
      <c r="D15" s="26"/>
      <c r="E15" s="9">
        <f t="shared" si="0"/>
        <v>1701</v>
      </c>
      <c r="F15" s="8"/>
      <c r="G15" s="9">
        <f>'4月表'!C16</f>
        <v>814</v>
      </c>
    </row>
    <row r="16" spans="1:7" s="6" customFormat="1" ht="20.65" customHeight="1" x14ac:dyDescent="0.2">
      <c r="A16" s="7">
        <f>'4月表'!B17</f>
        <v>794</v>
      </c>
      <c r="B16" s="8"/>
      <c r="C16" s="5" t="s">
        <v>19</v>
      </c>
      <c r="D16" s="26"/>
      <c r="E16" s="9">
        <f t="shared" si="0"/>
        <v>1524</v>
      </c>
      <c r="F16" s="8"/>
      <c r="G16" s="9">
        <f>'4月表'!C17</f>
        <v>730</v>
      </c>
    </row>
    <row r="17" spans="1:7" s="6" customFormat="1" ht="20.65" customHeight="1" x14ac:dyDescent="0.2">
      <c r="A17" s="7">
        <f>'4月表'!B18</f>
        <v>720</v>
      </c>
      <c r="B17" s="8"/>
      <c r="C17" s="5" t="s">
        <v>20</v>
      </c>
      <c r="D17" s="26"/>
      <c r="E17" s="9">
        <f t="shared" si="0"/>
        <v>1315</v>
      </c>
      <c r="F17" s="8"/>
      <c r="G17" s="9">
        <f>'4月表'!C18</f>
        <v>595</v>
      </c>
    </row>
    <row r="18" spans="1:7" s="6" customFormat="1" ht="20.65" customHeight="1" x14ac:dyDescent="0.2">
      <c r="A18" s="7">
        <f>'4月表'!B19</f>
        <v>659</v>
      </c>
      <c r="B18" s="8"/>
      <c r="C18" s="5" t="s">
        <v>21</v>
      </c>
      <c r="D18" s="26"/>
      <c r="E18" s="9">
        <f t="shared" si="0"/>
        <v>1269</v>
      </c>
      <c r="F18" s="8"/>
      <c r="G18" s="9">
        <f>'4月表'!C19</f>
        <v>610</v>
      </c>
    </row>
    <row r="19" spans="1:7" s="6" customFormat="1" ht="20.65" customHeight="1" x14ac:dyDescent="0.2">
      <c r="A19" s="7">
        <f>'4月表'!B20</f>
        <v>729</v>
      </c>
      <c r="B19" s="8"/>
      <c r="C19" s="5" t="s">
        <v>22</v>
      </c>
      <c r="D19" s="26"/>
      <c r="E19" s="9">
        <f t="shared" si="0"/>
        <v>1442</v>
      </c>
      <c r="F19" s="8"/>
      <c r="G19" s="9">
        <f>'4月表'!C20</f>
        <v>713</v>
      </c>
    </row>
    <row r="20" spans="1:7" s="6" customFormat="1" ht="20.65" customHeight="1" x14ac:dyDescent="0.2">
      <c r="A20" s="7">
        <f>'4月表'!B21</f>
        <v>626</v>
      </c>
      <c r="B20" s="8"/>
      <c r="C20" s="5" t="s">
        <v>23</v>
      </c>
      <c r="D20" s="26" t="s">
        <v>24</v>
      </c>
      <c r="E20" s="9">
        <f t="shared" si="0"/>
        <v>1245</v>
      </c>
      <c r="F20" s="8"/>
      <c r="G20" s="9">
        <f>'4月表'!C21</f>
        <v>619</v>
      </c>
    </row>
    <row r="21" spans="1:7" s="6" customFormat="1" ht="20.65" customHeight="1" x14ac:dyDescent="0.2">
      <c r="A21" s="7">
        <f>'4月表'!B22</f>
        <v>574</v>
      </c>
      <c r="B21" s="8"/>
      <c r="C21" s="5" t="s">
        <v>25</v>
      </c>
      <c r="D21" s="26"/>
      <c r="E21" s="9">
        <f t="shared" si="0"/>
        <v>1152</v>
      </c>
      <c r="F21" s="8"/>
      <c r="G21" s="9">
        <f>'4月表'!C22</f>
        <v>578</v>
      </c>
    </row>
    <row r="22" spans="1:7" s="6" customFormat="1" ht="20.65" customHeight="1" x14ac:dyDescent="0.2">
      <c r="A22" s="7">
        <f>'4月表'!B23</f>
        <v>524</v>
      </c>
      <c r="B22" s="8"/>
      <c r="C22" s="5" t="s">
        <v>26</v>
      </c>
      <c r="D22" s="26"/>
      <c r="E22" s="9">
        <f t="shared" si="0"/>
        <v>1073</v>
      </c>
      <c r="F22" s="8"/>
      <c r="G22" s="9">
        <f>'4月表'!C23</f>
        <v>549</v>
      </c>
    </row>
    <row r="23" spans="1:7" s="6" customFormat="1" ht="20.65" customHeight="1" x14ac:dyDescent="0.2">
      <c r="A23" s="7">
        <f>SUM(A4:A22)</f>
        <v>16582</v>
      </c>
      <c r="B23" s="10"/>
      <c r="C23" s="24" t="s">
        <v>27</v>
      </c>
      <c r="D23" s="24"/>
      <c r="E23" s="9">
        <f t="shared" si="0"/>
        <v>34952</v>
      </c>
      <c r="F23" s="10"/>
      <c r="G23" s="9">
        <f>SUM(G4:G22)</f>
        <v>18370</v>
      </c>
    </row>
    <row r="24" spans="1:7" s="6" customFormat="1" ht="3" customHeight="1" x14ac:dyDescent="0.2">
      <c r="B24" s="11"/>
    </row>
    <row r="25" spans="1:7" x14ac:dyDescent="0.2">
      <c r="F25" s="2" t="s">
        <v>35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C7" sqref="C7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'8月'!A1</f>
        <v>平成29年8月末現在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187</v>
      </c>
      <c r="C5" s="16">
        <f>G16</f>
        <v>652</v>
      </c>
      <c r="D5" s="16">
        <f t="shared" ref="D5:D24" si="0">B5+C5</f>
        <v>839</v>
      </c>
      <c r="F5" s="13" t="s">
        <v>1</v>
      </c>
    </row>
    <row r="6" spans="1:7" x14ac:dyDescent="0.2">
      <c r="A6" s="15" t="s">
        <v>7</v>
      </c>
      <c r="B6" s="16">
        <v>498</v>
      </c>
      <c r="C6" s="16">
        <v>986</v>
      </c>
      <c r="D6" s="16">
        <f t="shared" si="0"/>
        <v>1484</v>
      </c>
      <c r="F6" s="13" t="s">
        <v>30</v>
      </c>
      <c r="G6" s="13">
        <v>165</v>
      </c>
    </row>
    <row r="7" spans="1:7" x14ac:dyDescent="0.2">
      <c r="A7" s="15" t="s">
        <v>8</v>
      </c>
      <c r="B7" s="16">
        <v>850</v>
      </c>
      <c r="C7" s="16">
        <v>1446</v>
      </c>
      <c r="D7" s="16">
        <f t="shared" si="0"/>
        <v>2296</v>
      </c>
      <c r="F7" s="13" t="s">
        <v>31</v>
      </c>
      <c r="G7" s="13">
        <v>22</v>
      </c>
    </row>
    <row r="8" spans="1:7" x14ac:dyDescent="0.2">
      <c r="A8" s="15" t="s">
        <v>9</v>
      </c>
      <c r="B8" s="16">
        <v>1113</v>
      </c>
      <c r="C8" s="16">
        <v>1565</v>
      </c>
      <c r="D8" s="16">
        <f t="shared" si="0"/>
        <v>2678</v>
      </c>
      <c r="F8" s="13" t="s">
        <v>32</v>
      </c>
      <c r="G8" s="13">
        <v>0</v>
      </c>
    </row>
    <row r="9" spans="1:7" x14ac:dyDescent="0.2">
      <c r="A9" s="15" t="s">
        <v>10</v>
      </c>
      <c r="B9" s="16">
        <v>1073</v>
      </c>
      <c r="C9" s="16">
        <v>1367</v>
      </c>
      <c r="D9" s="16">
        <f t="shared" si="0"/>
        <v>2440</v>
      </c>
      <c r="F9" s="17" t="s">
        <v>29</v>
      </c>
      <c r="G9" s="18">
        <f>SUM(G6:G8)</f>
        <v>187</v>
      </c>
    </row>
    <row r="10" spans="1:7" x14ac:dyDescent="0.2">
      <c r="A10" s="15" t="s">
        <v>11</v>
      </c>
      <c r="B10" s="16">
        <v>1551</v>
      </c>
      <c r="C10" s="16">
        <v>1745</v>
      </c>
      <c r="D10" s="16">
        <f t="shared" si="0"/>
        <v>3296</v>
      </c>
    </row>
    <row r="11" spans="1:7" x14ac:dyDescent="0.2">
      <c r="A11" s="15" t="s">
        <v>12</v>
      </c>
      <c r="B11" s="16">
        <v>1345</v>
      </c>
      <c r="C11" s="16">
        <v>1268</v>
      </c>
      <c r="D11" s="16">
        <f t="shared" si="0"/>
        <v>2613</v>
      </c>
    </row>
    <row r="12" spans="1:7" x14ac:dyDescent="0.2">
      <c r="A12" s="15" t="s">
        <v>14</v>
      </c>
      <c r="B12" s="16">
        <v>1102</v>
      </c>
      <c r="C12" s="16">
        <v>1101</v>
      </c>
      <c r="D12" s="16">
        <f t="shared" si="0"/>
        <v>2203</v>
      </c>
      <c r="F12" s="13" t="s">
        <v>4</v>
      </c>
    </row>
    <row r="13" spans="1:7" x14ac:dyDescent="0.2">
      <c r="A13" s="15" t="s">
        <v>15</v>
      </c>
      <c r="B13" s="16">
        <v>1137</v>
      </c>
      <c r="C13" s="16">
        <v>1035</v>
      </c>
      <c r="D13" s="16">
        <f t="shared" si="0"/>
        <v>2172</v>
      </c>
      <c r="F13" s="13" t="s">
        <v>30</v>
      </c>
      <c r="G13" s="13">
        <v>490</v>
      </c>
    </row>
    <row r="14" spans="1:7" x14ac:dyDescent="0.2">
      <c r="A14" s="15" t="s">
        <v>16</v>
      </c>
      <c r="B14" s="16">
        <v>1100</v>
      </c>
      <c r="C14" s="16">
        <v>997</v>
      </c>
      <c r="D14" s="16">
        <f t="shared" si="0"/>
        <v>2097</v>
      </c>
      <c r="F14" s="13" t="s">
        <v>31</v>
      </c>
      <c r="G14" s="13">
        <v>143</v>
      </c>
    </row>
    <row r="15" spans="1:7" x14ac:dyDescent="0.2">
      <c r="A15" s="15" t="s">
        <v>17</v>
      </c>
      <c r="B15" s="16">
        <v>1070</v>
      </c>
      <c r="C15" s="16">
        <v>958</v>
      </c>
      <c r="D15" s="16">
        <f t="shared" si="0"/>
        <v>2028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885</v>
      </c>
      <c r="C16" s="16">
        <v>805</v>
      </c>
      <c r="D16" s="16">
        <f t="shared" si="0"/>
        <v>1690</v>
      </c>
      <c r="F16" s="17" t="s">
        <v>29</v>
      </c>
      <c r="G16" s="18">
        <f>SUM(G13:G15)</f>
        <v>652</v>
      </c>
    </row>
    <row r="17" spans="1:4" x14ac:dyDescent="0.2">
      <c r="A17" s="15" t="s">
        <v>19</v>
      </c>
      <c r="B17" s="16">
        <v>777</v>
      </c>
      <c r="C17" s="16">
        <v>701</v>
      </c>
      <c r="D17" s="16">
        <f t="shared" si="0"/>
        <v>1478</v>
      </c>
    </row>
    <row r="18" spans="1:4" x14ac:dyDescent="0.2">
      <c r="A18" s="15" t="s">
        <v>20</v>
      </c>
      <c r="B18" s="16">
        <v>728</v>
      </c>
      <c r="C18" s="16">
        <v>605</v>
      </c>
      <c r="D18" s="16">
        <f t="shared" si="0"/>
        <v>1333</v>
      </c>
    </row>
    <row r="19" spans="1:4" x14ac:dyDescent="0.2">
      <c r="A19" s="15" t="s">
        <v>21</v>
      </c>
      <c r="B19" s="16">
        <v>659</v>
      </c>
      <c r="C19" s="16">
        <v>620</v>
      </c>
      <c r="D19" s="16">
        <f t="shared" si="0"/>
        <v>1279</v>
      </c>
    </row>
    <row r="20" spans="1:4" x14ac:dyDescent="0.2">
      <c r="A20" s="15" t="s">
        <v>22</v>
      </c>
      <c r="B20" s="16">
        <v>727</v>
      </c>
      <c r="C20" s="16">
        <v>716</v>
      </c>
      <c r="D20" s="16">
        <f t="shared" si="0"/>
        <v>1443</v>
      </c>
    </row>
    <row r="21" spans="1:4" x14ac:dyDescent="0.2">
      <c r="A21" s="15" t="s">
        <v>23</v>
      </c>
      <c r="B21" s="16">
        <v>614</v>
      </c>
      <c r="C21" s="16">
        <v>618</v>
      </c>
      <c r="D21" s="16">
        <f t="shared" si="0"/>
        <v>1232</v>
      </c>
    </row>
    <row r="22" spans="1:4" x14ac:dyDescent="0.2">
      <c r="A22" s="15" t="s">
        <v>25</v>
      </c>
      <c r="B22" s="16">
        <v>574</v>
      </c>
      <c r="C22" s="16">
        <v>569</v>
      </c>
      <c r="D22" s="16">
        <f t="shared" si="0"/>
        <v>1143</v>
      </c>
    </row>
    <row r="23" spans="1:4" x14ac:dyDescent="0.2">
      <c r="A23" s="15" t="s">
        <v>26</v>
      </c>
      <c r="B23" s="16">
        <v>512</v>
      </c>
      <c r="C23" s="16">
        <v>550</v>
      </c>
      <c r="D23" s="16">
        <f t="shared" si="0"/>
        <v>1062</v>
      </c>
    </row>
    <row r="24" spans="1:4" x14ac:dyDescent="0.2">
      <c r="A24" s="15" t="s">
        <v>29</v>
      </c>
      <c r="B24" s="16">
        <f>SUM(B5:B23)</f>
        <v>16502</v>
      </c>
      <c r="C24" s="16">
        <f>SUM(C5:C23)</f>
        <v>18304</v>
      </c>
      <c r="D24" s="16">
        <f t="shared" si="0"/>
        <v>34806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43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'9月表'!B5</f>
        <v>188</v>
      </c>
      <c r="B4" s="8"/>
      <c r="C4" s="5" t="s">
        <v>5</v>
      </c>
      <c r="D4" s="26" t="s">
        <v>6</v>
      </c>
      <c r="E4" s="19">
        <f t="shared" ref="E4:E23" si="0">A4+G4</f>
        <v>846</v>
      </c>
      <c r="F4" s="8"/>
      <c r="G4" s="9">
        <f>'9月表'!C5</f>
        <v>658</v>
      </c>
    </row>
    <row r="5" spans="1:7" s="6" customFormat="1" ht="20.65" customHeight="1" x14ac:dyDescent="0.2">
      <c r="A5" s="7">
        <f>'9月表'!B6</f>
        <v>494</v>
      </c>
      <c r="B5" s="8"/>
      <c r="C5" s="5" t="s">
        <v>7</v>
      </c>
      <c r="D5" s="26"/>
      <c r="E5" s="19">
        <f t="shared" si="0"/>
        <v>1473</v>
      </c>
      <c r="F5" s="8"/>
      <c r="G5" s="9">
        <f>'9月表'!C6</f>
        <v>979</v>
      </c>
    </row>
    <row r="6" spans="1:7" s="6" customFormat="1" ht="20.65" customHeight="1" x14ac:dyDescent="0.2">
      <c r="A6" s="7">
        <f>'9月表'!B7</f>
        <v>857</v>
      </c>
      <c r="B6" s="8"/>
      <c r="C6" s="5" t="s">
        <v>8</v>
      </c>
      <c r="D6" s="26"/>
      <c r="E6" s="19">
        <f t="shared" si="0"/>
        <v>2294</v>
      </c>
      <c r="F6" s="8"/>
      <c r="G6" s="9">
        <f>'9月表'!C7</f>
        <v>1437</v>
      </c>
    </row>
    <row r="7" spans="1:7" s="6" customFormat="1" ht="20.65" customHeight="1" x14ac:dyDescent="0.2">
      <c r="A7" s="7">
        <f>'9月表'!B8</f>
        <v>1097</v>
      </c>
      <c r="B7" s="8"/>
      <c r="C7" s="5" t="s">
        <v>9</v>
      </c>
      <c r="D7" s="26"/>
      <c r="E7" s="19">
        <f t="shared" si="0"/>
        <v>2664</v>
      </c>
      <c r="F7" s="8"/>
      <c r="G7" s="9">
        <f>'9月表'!C8</f>
        <v>1567</v>
      </c>
    </row>
    <row r="8" spans="1:7" s="6" customFormat="1" ht="20.65" customHeight="1" x14ac:dyDescent="0.2">
      <c r="A8" s="7">
        <f>'9月表'!B9</f>
        <v>1091</v>
      </c>
      <c r="B8" s="8"/>
      <c r="C8" s="5" t="s">
        <v>10</v>
      </c>
      <c r="D8" s="26"/>
      <c r="E8" s="19">
        <f t="shared" si="0"/>
        <v>2479</v>
      </c>
      <c r="F8" s="8"/>
      <c r="G8" s="9">
        <f>'9月表'!C9</f>
        <v>1388</v>
      </c>
    </row>
    <row r="9" spans="1:7" s="6" customFormat="1" ht="20.65" customHeight="1" x14ac:dyDescent="0.2">
      <c r="A9" s="7">
        <f>'9月表'!B10</f>
        <v>1545</v>
      </c>
      <c r="B9" s="8"/>
      <c r="C9" s="5" t="s">
        <v>11</v>
      </c>
      <c r="D9" s="26"/>
      <c r="E9" s="19">
        <f t="shared" si="0"/>
        <v>3272</v>
      </c>
      <c r="F9" s="8"/>
      <c r="G9" s="9">
        <f>'9月表'!C10</f>
        <v>1727</v>
      </c>
    </row>
    <row r="10" spans="1:7" s="6" customFormat="1" ht="20.65" customHeight="1" x14ac:dyDescent="0.2">
      <c r="A10" s="7">
        <f>'9月表'!B11</f>
        <v>1333</v>
      </c>
      <c r="B10" s="8"/>
      <c r="C10" s="5" t="s">
        <v>12</v>
      </c>
      <c r="D10" s="26" t="s">
        <v>13</v>
      </c>
      <c r="E10" s="19">
        <f t="shared" si="0"/>
        <v>2600</v>
      </c>
      <c r="F10" s="8"/>
      <c r="G10" s="9">
        <f>'9月表'!C11</f>
        <v>1267</v>
      </c>
    </row>
    <row r="11" spans="1:7" s="6" customFormat="1" ht="20.65" customHeight="1" x14ac:dyDescent="0.2">
      <c r="A11" s="7">
        <f>'9月表'!B12</f>
        <v>1110</v>
      </c>
      <c r="B11" s="8"/>
      <c r="C11" s="5" t="s">
        <v>14</v>
      </c>
      <c r="D11" s="26"/>
      <c r="E11" s="19">
        <f t="shared" si="0"/>
        <v>2201</v>
      </c>
      <c r="F11" s="8"/>
      <c r="G11" s="9">
        <f>'9月表'!C12</f>
        <v>1091</v>
      </c>
    </row>
    <row r="12" spans="1:7" s="6" customFormat="1" ht="20.65" customHeight="1" x14ac:dyDescent="0.2">
      <c r="A12" s="7">
        <f>'9月表'!B13</f>
        <v>1138</v>
      </c>
      <c r="B12" s="8"/>
      <c r="C12" s="5" t="s">
        <v>15</v>
      </c>
      <c r="D12" s="26"/>
      <c r="E12" s="19">
        <f t="shared" si="0"/>
        <v>2184</v>
      </c>
      <c r="F12" s="8"/>
      <c r="G12" s="9">
        <f>'9月表'!C13</f>
        <v>1046</v>
      </c>
    </row>
    <row r="13" spans="1:7" s="6" customFormat="1" ht="20.65" customHeight="1" x14ac:dyDescent="0.2">
      <c r="A13" s="7">
        <f>'9月表'!B14</f>
        <v>1096</v>
      </c>
      <c r="B13" s="8"/>
      <c r="C13" s="5" t="s">
        <v>16</v>
      </c>
      <c r="D13" s="26"/>
      <c r="E13" s="19">
        <f t="shared" si="0"/>
        <v>2090</v>
      </c>
      <c r="F13" s="8"/>
      <c r="G13" s="9">
        <f>'9月表'!C14</f>
        <v>994</v>
      </c>
    </row>
    <row r="14" spans="1:7" s="6" customFormat="1" ht="20.65" customHeight="1" x14ac:dyDescent="0.2">
      <c r="A14" s="7">
        <f>'9月表'!B15</f>
        <v>1065</v>
      </c>
      <c r="B14" s="8"/>
      <c r="C14" s="5" t="s">
        <v>17</v>
      </c>
      <c r="D14" s="26"/>
      <c r="E14" s="19">
        <f t="shared" si="0"/>
        <v>2014</v>
      </c>
      <c r="F14" s="8"/>
      <c r="G14" s="9">
        <f>'9月表'!C15</f>
        <v>949</v>
      </c>
    </row>
    <row r="15" spans="1:7" s="6" customFormat="1" ht="20.65" customHeight="1" x14ac:dyDescent="0.2">
      <c r="A15" s="7">
        <f>'9月表'!B16</f>
        <v>889</v>
      </c>
      <c r="B15" s="8"/>
      <c r="C15" s="5" t="s">
        <v>18</v>
      </c>
      <c r="D15" s="26"/>
      <c r="E15" s="19">
        <f t="shared" si="0"/>
        <v>1693</v>
      </c>
      <c r="F15" s="8"/>
      <c r="G15" s="9">
        <f>'9月表'!C16</f>
        <v>804</v>
      </c>
    </row>
    <row r="16" spans="1:7" s="6" customFormat="1" ht="20.65" customHeight="1" x14ac:dyDescent="0.2">
      <c r="A16" s="7">
        <f>'9月表'!B17</f>
        <v>771</v>
      </c>
      <c r="B16" s="8"/>
      <c r="C16" s="5" t="s">
        <v>19</v>
      </c>
      <c r="D16" s="26"/>
      <c r="E16" s="19">
        <f t="shared" si="0"/>
        <v>1476</v>
      </c>
      <c r="F16" s="8"/>
      <c r="G16" s="9">
        <f>'9月表'!C17</f>
        <v>705</v>
      </c>
    </row>
    <row r="17" spans="1:7" s="6" customFormat="1" ht="20.65" customHeight="1" x14ac:dyDescent="0.2">
      <c r="A17" s="7">
        <f>'9月表'!B18</f>
        <v>734</v>
      </c>
      <c r="B17" s="8"/>
      <c r="C17" s="5" t="s">
        <v>20</v>
      </c>
      <c r="D17" s="26"/>
      <c r="E17" s="19">
        <f t="shared" si="0"/>
        <v>1334</v>
      </c>
      <c r="F17" s="8"/>
      <c r="G17" s="9">
        <f>'9月表'!C18</f>
        <v>600</v>
      </c>
    </row>
    <row r="18" spans="1:7" s="6" customFormat="1" ht="20.65" customHeight="1" x14ac:dyDescent="0.2">
      <c r="A18" s="7">
        <f>'9月表'!B19</f>
        <v>643</v>
      </c>
      <c r="B18" s="8"/>
      <c r="C18" s="5" t="s">
        <v>21</v>
      </c>
      <c r="D18" s="26"/>
      <c r="E18" s="19">
        <f t="shared" si="0"/>
        <v>1268</v>
      </c>
      <c r="F18" s="8"/>
      <c r="G18" s="9">
        <f>'9月表'!C19</f>
        <v>625</v>
      </c>
    </row>
    <row r="19" spans="1:7" s="6" customFormat="1" ht="20.65" customHeight="1" x14ac:dyDescent="0.2">
      <c r="A19" s="7">
        <f>'9月表'!B20</f>
        <v>737</v>
      </c>
      <c r="B19" s="8"/>
      <c r="C19" s="5" t="s">
        <v>22</v>
      </c>
      <c r="D19" s="26"/>
      <c r="E19" s="19">
        <f t="shared" si="0"/>
        <v>1450</v>
      </c>
      <c r="F19" s="8"/>
      <c r="G19" s="9">
        <f>'9月表'!C20</f>
        <v>713</v>
      </c>
    </row>
    <row r="20" spans="1:7" s="6" customFormat="1" ht="20.65" customHeight="1" x14ac:dyDescent="0.2">
      <c r="A20" s="7">
        <f>'9月表'!B21</f>
        <v>613</v>
      </c>
      <c r="B20" s="8"/>
      <c r="C20" s="5" t="s">
        <v>23</v>
      </c>
      <c r="D20" s="26" t="s">
        <v>24</v>
      </c>
      <c r="E20" s="19">
        <f t="shared" si="0"/>
        <v>1229</v>
      </c>
      <c r="F20" s="8"/>
      <c r="G20" s="9">
        <f>'9月表'!C21</f>
        <v>616</v>
      </c>
    </row>
    <row r="21" spans="1:7" s="6" customFormat="1" ht="20.65" customHeight="1" x14ac:dyDescent="0.2">
      <c r="A21" s="7">
        <f>'9月表'!B22</f>
        <v>573</v>
      </c>
      <c r="B21" s="8"/>
      <c r="C21" s="5" t="s">
        <v>25</v>
      </c>
      <c r="D21" s="26"/>
      <c r="E21" s="19">
        <f t="shared" si="0"/>
        <v>1140</v>
      </c>
      <c r="F21" s="8"/>
      <c r="G21" s="9">
        <f>'9月表'!C22</f>
        <v>567</v>
      </c>
    </row>
    <row r="22" spans="1:7" s="6" customFormat="1" ht="20.65" customHeight="1" x14ac:dyDescent="0.2">
      <c r="A22" s="7">
        <f>'9月表'!B23</f>
        <v>515</v>
      </c>
      <c r="B22" s="8"/>
      <c r="C22" s="5" t="s">
        <v>26</v>
      </c>
      <c r="D22" s="26"/>
      <c r="E22" s="19">
        <f t="shared" si="0"/>
        <v>1065</v>
      </c>
      <c r="F22" s="8"/>
      <c r="G22" s="9">
        <f>'9月表'!C23</f>
        <v>550</v>
      </c>
    </row>
    <row r="23" spans="1:7" s="6" customFormat="1" ht="28.5" customHeight="1" x14ac:dyDescent="0.2">
      <c r="A23" s="7">
        <f>SUM(A4:A22)</f>
        <v>16489</v>
      </c>
      <c r="B23" s="10"/>
      <c r="C23" s="27" t="s">
        <v>27</v>
      </c>
      <c r="D23" s="27"/>
      <c r="E23" s="19">
        <f t="shared" si="0"/>
        <v>34772</v>
      </c>
      <c r="F23" s="10"/>
      <c r="G23" s="9">
        <f>SUM(G4:G22)</f>
        <v>18283</v>
      </c>
    </row>
    <row r="24" spans="1:7" s="6" customFormat="1" ht="14.85" customHeight="1" x14ac:dyDescent="0.2">
      <c r="F24" s="2" t="s">
        <v>56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'9月'!A1</f>
        <v>平成29年9月末現在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188</v>
      </c>
      <c r="C5" s="16">
        <f>G16</f>
        <v>658</v>
      </c>
      <c r="D5" s="16">
        <f t="shared" ref="D5:D24" si="0">B5+C5</f>
        <v>846</v>
      </c>
      <c r="F5" s="13" t="s">
        <v>1</v>
      </c>
    </row>
    <row r="6" spans="1:7" x14ac:dyDescent="0.2">
      <c r="A6" s="15" t="s">
        <v>7</v>
      </c>
      <c r="B6" s="16">
        <v>494</v>
      </c>
      <c r="C6" s="16">
        <v>979</v>
      </c>
      <c r="D6" s="16">
        <f t="shared" si="0"/>
        <v>1473</v>
      </c>
      <c r="F6" s="13" t="s">
        <v>30</v>
      </c>
      <c r="G6" s="13">
        <v>163</v>
      </c>
    </row>
    <row r="7" spans="1:7" x14ac:dyDescent="0.2">
      <c r="A7" s="15" t="s">
        <v>8</v>
      </c>
      <c r="B7" s="16">
        <v>857</v>
      </c>
      <c r="C7" s="16">
        <v>1437</v>
      </c>
      <c r="D7" s="16">
        <f t="shared" si="0"/>
        <v>2294</v>
      </c>
      <c r="F7" s="13" t="s">
        <v>31</v>
      </c>
      <c r="G7" s="13">
        <v>25</v>
      </c>
    </row>
    <row r="8" spans="1:7" x14ac:dyDescent="0.2">
      <c r="A8" s="15" t="s">
        <v>9</v>
      </c>
      <c r="B8" s="16">
        <v>1097</v>
      </c>
      <c r="C8" s="16">
        <v>1567</v>
      </c>
      <c r="D8" s="16">
        <f t="shared" si="0"/>
        <v>2664</v>
      </c>
      <c r="F8" s="13" t="s">
        <v>32</v>
      </c>
      <c r="G8" s="13">
        <v>0</v>
      </c>
    </row>
    <row r="9" spans="1:7" x14ac:dyDescent="0.2">
      <c r="A9" s="15" t="s">
        <v>10</v>
      </c>
      <c r="B9" s="16">
        <v>1091</v>
      </c>
      <c r="C9" s="16">
        <v>1388</v>
      </c>
      <c r="D9" s="16">
        <f t="shared" si="0"/>
        <v>2479</v>
      </c>
      <c r="F9" s="17" t="s">
        <v>29</v>
      </c>
      <c r="G9" s="18">
        <f>SUM(G6:G8)</f>
        <v>188</v>
      </c>
    </row>
    <row r="10" spans="1:7" x14ac:dyDescent="0.2">
      <c r="A10" s="15" t="s">
        <v>11</v>
      </c>
      <c r="B10" s="16">
        <v>1545</v>
      </c>
      <c r="C10" s="16">
        <v>1727</v>
      </c>
      <c r="D10" s="16">
        <f t="shared" si="0"/>
        <v>3272</v>
      </c>
    </row>
    <row r="11" spans="1:7" x14ac:dyDescent="0.2">
      <c r="A11" s="15" t="s">
        <v>12</v>
      </c>
      <c r="B11" s="16">
        <v>1333</v>
      </c>
      <c r="C11" s="16">
        <v>1267</v>
      </c>
      <c r="D11" s="16">
        <f t="shared" si="0"/>
        <v>2600</v>
      </c>
    </row>
    <row r="12" spans="1:7" x14ac:dyDescent="0.2">
      <c r="A12" s="15" t="s">
        <v>14</v>
      </c>
      <c r="B12" s="16">
        <v>1110</v>
      </c>
      <c r="C12" s="16">
        <v>1091</v>
      </c>
      <c r="D12" s="16">
        <f t="shared" si="0"/>
        <v>2201</v>
      </c>
      <c r="F12" s="13" t="s">
        <v>4</v>
      </c>
    </row>
    <row r="13" spans="1:7" x14ac:dyDescent="0.2">
      <c r="A13" s="15" t="s">
        <v>15</v>
      </c>
      <c r="B13" s="16">
        <v>1138</v>
      </c>
      <c r="C13" s="16">
        <v>1046</v>
      </c>
      <c r="D13" s="16">
        <f t="shared" si="0"/>
        <v>2184</v>
      </c>
      <c r="F13" s="13" t="s">
        <v>30</v>
      </c>
      <c r="G13" s="13">
        <v>491</v>
      </c>
    </row>
    <row r="14" spans="1:7" x14ac:dyDescent="0.2">
      <c r="A14" s="15" t="s">
        <v>16</v>
      </c>
      <c r="B14" s="16">
        <v>1096</v>
      </c>
      <c r="C14" s="16">
        <v>994</v>
      </c>
      <c r="D14" s="16">
        <f t="shared" si="0"/>
        <v>2090</v>
      </c>
      <c r="F14" s="13" t="s">
        <v>31</v>
      </c>
      <c r="G14" s="13">
        <v>145</v>
      </c>
    </row>
    <row r="15" spans="1:7" x14ac:dyDescent="0.2">
      <c r="A15" s="15" t="s">
        <v>17</v>
      </c>
      <c r="B15" s="16">
        <v>1065</v>
      </c>
      <c r="C15" s="16">
        <v>949</v>
      </c>
      <c r="D15" s="16">
        <f t="shared" si="0"/>
        <v>2014</v>
      </c>
      <c r="F15" s="13" t="s">
        <v>32</v>
      </c>
      <c r="G15" s="13">
        <v>22</v>
      </c>
    </row>
    <row r="16" spans="1:7" x14ac:dyDescent="0.2">
      <c r="A16" s="15" t="s">
        <v>18</v>
      </c>
      <c r="B16" s="16">
        <v>889</v>
      </c>
      <c r="C16" s="16">
        <v>804</v>
      </c>
      <c r="D16" s="16">
        <f t="shared" si="0"/>
        <v>1693</v>
      </c>
      <c r="F16" s="17" t="s">
        <v>29</v>
      </c>
      <c r="G16" s="18">
        <f>SUM(G13:G15)</f>
        <v>658</v>
      </c>
    </row>
    <row r="17" spans="1:4" x14ac:dyDescent="0.2">
      <c r="A17" s="15" t="s">
        <v>19</v>
      </c>
      <c r="B17" s="16">
        <v>771</v>
      </c>
      <c r="C17" s="16">
        <v>705</v>
      </c>
      <c r="D17" s="16">
        <f t="shared" si="0"/>
        <v>1476</v>
      </c>
    </row>
    <row r="18" spans="1:4" x14ac:dyDescent="0.2">
      <c r="A18" s="15" t="s">
        <v>20</v>
      </c>
      <c r="B18" s="16">
        <v>734</v>
      </c>
      <c r="C18" s="16">
        <v>600</v>
      </c>
      <c r="D18" s="16">
        <f t="shared" si="0"/>
        <v>1334</v>
      </c>
    </row>
    <row r="19" spans="1:4" x14ac:dyDescent="0.2">
      <c r="A19" s="15" t="s">
        <v>21</v>
      </c>
      <c r="B19" s="16">
        <v>643</v>
      </c>
      <c r="C19" s="16">
        <v>625</v>
      </c>
      <c r="D19" s="16">
        <f t="shared" si="0"/>
        <v>1268</v>
      </c>
    </row>
    <row r="20" spans="1:4" x14ac:dyDescent="0.2">
      <c r="A20" s="15" t="s">
        <v>22</v>
      </c>
      <c r="B20" s="16">
        <v>737</v>
      </c>
      <c r="C20" s="16">
        <v>713</v>
      </c>
      <c r="D20" s="16">
        <f t="shared" si="0"/>
        <v>1450</v>
      </c>
    </row>
    <row r="21" spans="1:4" x14ac:dyDescent="0.2">
      <c r="A21" s="15" t="s">
        <v>23</v>
      </c>
      <c r="B21" s="16">
        <v>613</v>
      </c>
      <c r="C21" s="16">
        <v>616</v>
      </c>
      <c r="D21" s="16">
        <f t="shared" si="0"/>
        <v>1229</v>
      </c>
    </row>
    <row r="22" spans="1:4" x14ac:dyDescent="0.2">
      <c r="A22" s="15" t="s">
        <v>25</v>
      </c>
      <c r="B22" s="16">
        <v>573</v>
      </c>
      <c r="C22" s="16">
        <v>567</v>
      </c>
      <c r="D22" s="16">
        <f t="shared" si="0"/>
        <v>1140</v>
      </c>
    </row>
    <row r="23" spans="1:4" x14ac:dyDescent="0.2">
      <c r="A23" s="15" t="s">
        <v>26</v>
      </c>
      <c r="B23" s="16">
        <v>515</v>
      </c>
      <c r="C23" s="16">
        <v>550</v>
      </c>
      <c r="D23" s="16">
        <f t="shared" si="0"/>
        <v>1065</v>
      </c>
    </row>
    <row r="24" spans="1:4" x14ac:dyDescent="0.2">
      <c r="A24" s="15" t="s">
        <v>29</v>
      </c>
      <c r="B24" s="16">
        <f>SUM(B5:B23)</f>
        <v>16489</v>
      </c>
      <c r="C24" s="16">
        <f>SUM(C5:C23)</f>
        <v>18283</v>
      </c>
      <c r="D24" s="16">
        <f t="shared" si="0"/>
        <v>34772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44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'10月表'!B5</f>
        <v>190</v>
      </c>
      <c r="B4" s="8"/>
      <c r="C4" s="5" t="s">
        <v>5</v>
      </c>
      <c r="D4" s="26" t="s">
        <v>6</v>
      </c>
      <c r="E4" s="19">
        <f t="shared" ref="E4:E23" si="0">A4+G4</f>
        <v>851</v>
      </c>
      <c r="F4" s="8"/>
      <c r="G4" s="9">
        <f>'10月表'!C5</f>
        <v>661</v>
      </c>
    </row>
    <row r="5" spans="1:7" s="6" customFormat="1" ht="20.65" customHeight="1" x14ac:dyDescent="0.2">
      <c r="A5" s="7">
        <f>'10月表'!B6</f>
        <v>498</v>
      </c>
      <c r="B5" s="8"/>
      <c r="C5" s="5" t="s">
        <v>7</v>
      </c>
      <c r="D5" s="26"/>
      <c r="E5" s="19">
        <f t="shared" si="0"/>
        <v>1477</v>
      </c>
      <c r="F5" s="8"/>
      <c r="G5" s="9">
        <f>'10月表'!C6</f>
        <v>979</v>
      </c>
    </row>
    <row r="6" spans="1:7" s="6" customFormat="1" ht="20.65" customHeight="1" x14ac:dyDescent="0.2">
      <c r="A6" s="7">
        <f>'10月表'!B7</f>
        <v>866</v>
      </c>
      <c r="B6" s="8"/>
      <c r="C6" s="5" t="s">
        <v>8</v>
      </c>
      <c r="D6" s="26"/>
      <c r="E6" s="19">
        <f t="shared" si="0"/>
        <v>2304</v>
      </c>
      <c r="F6" s="8"/>
      <c r="G6" s="9">
        <f>'10月表'!C7</f>
        <v>1438</v>
      </c>
    </row>
    <row r="7" spans="1:7" s="6" customFormat="1" ht="20.65" customHeight="1" x14ac:dyDescent="0.2">
      <c r="A7" s="7">
        <f>'10月表'!B8</f>
        <v>1096</v>
      </c>
      <c r="B7" s="8"/>
      <c r="C7" s="5" t="s">
        <v>9</v>
      </c>
      <c r="D7" s="26"/>
      <c r="E7" s="19">
        <f t="shared" si="0"/>
        <v>2667</v>
      </c>
      <c r="F7" s="8"/>
      <c r="G7" s="9">
        <f>'10月表'!C8</f>
        <v>1571</v>
      </c>
    </row>
    <row r="8" spans="1:7" s="6" customFormat="1" ht="20.65" customHeight="1" x14ac:dyDescent="0.2">
      <c r="A8" s="7">
        <f>'10月表'!B9</f>
        <v>1087</v>
      </c>
      <c r="B8" s="8"/>
      <c r="C8" s="5" t="s">
        <v>10</v>
      </c>
      <c r="D8" s="26"/>
      <c r="E8" s="19">
        <f t="shared" si="0"/>
        <v>2474</v>
      </c>
      <c r="F8" s="8"/>
      <c r="G8" s="9">
        <f>'10月表'!C9</f>
        <v>1387</v>
      </c>
    </row>
    <row r="9" spans="1:7" s="6" customFormat="1" ht="20.65" customHeight="1" x14ac:dyDescent="0.2">
      <c r="A9" s="7">
        <f>'10月表'!B10</f>
        <v>1549</v>
      </c>
      <c r="B9" s="8"/>
      <c r="C9" s="5" t="s">
        <v>11</v>
      </c>
      <c r="D9" s="26"/>
      <c r="E9" s="19">
        <f t="shared" si="0"/>
        <v>3284</v>
      </c>
      <c r="F9" s="8"/>
      <c r="G9" s="9">
        <f>'10月表'!C10</f>
        <v>1735</v>
      </c>
    </row>
    <row r="10" spans="1:7" s="6" customFormat="1" ht="20.65" customHeight="1" x14ac:dyDescent="0.2">
      <c r="A10" s="7">
        <f>'10月表'!B11</f>
        <v>1325</v>
      </c>
      <c r="B10" s="8"/>
      <c r="C10" s="5" t="s">
        <v>12</v>
      </c>
      <c r="D10" s="26" t="s">
        <v>13</v>
      </c>
      <c r="E10" s="19">
        <f t="shared" si="0"/>
        <v>2574</v>
      </c>
      <c r="F10" s="8"/>
      <c r="G10" s="9">
        <f>'10月表'!C11</f>
        <v>1249</v>
      </c>
    </row>
    <row r="11" spans="1:7" s="6" customFormat="1" ht="20.65" customHeight="1" x14ac:dyDescent="0.2">
      <c r="A11" s="7">
        <f>'10月表'!B12</f>
        <v>1113</v>
      </c>
      <c r="B11" s="8"/>
      <c r="C11" s="5" t="s">
        <v>14</v>
      </c>
      <c r="D11" s="26"/>
      <c r="E11" s="19">
        <f t="shared" si="0"/>
        <v>2193</v>
      </c>
      <c r="F11" s="8"/>
      <c r="G11" s="9">
        <f>'10月表'!C12</f>
        <v>1080</v>
      </c>
    </row>
    <row r="12" spans="1:7" s="6" customFormat="1" ht="20.65" customHeight="1" x14ac:dyDescent="0.2">
      <c r="A12" s="7">
        <f>'10月表'!B13</f>
        <v>1139</v>
      </c>
      <c r="B12" s="8"/>
      <c r="C12" s="5" t="s">
        <v>15</v>
      </c>
      <c r="D12" s="26"/>
      <c r="E12" s="19">
        <f t="shared" si="0"/>
        <v>2196</v>
      </c>
      <c r="F12" s="8"/>
      <c r="G12" s="9">
        <f>'10月表'!C13</f>
        <v>1057</v>
      </c>
    </row>
    <row r="13" spans="1:7" s="6" customFormat="1" ht="20.65" customHeight="1" x14ac:dyDescent="0.2">
      <c r="A13" s="7">
        <f>'10月表'!B14</f>
        <v>1092</v>
      </c>
      <c r="B13" s="8"/>
      <c r="C13" s="5" t="s">
        <v>16</v>
      </c>
      <c r="D13" s="26"/>
      <c r="E13" s="19">
        <f t="shared" si="0"/>
        <v>2078</v>
      </c>
      <c r="F13" s="8"/>
      <c r="G13" s="9">
        <f>'10月表'!C14</f>
        <v>986</v>
      </c>
    </row>
    <row r="14" spans="1:7" s="6" customFormat="1" ht="20.65" customHeight="1" x14ac:dyDescent="0.2">
      <c r="A14" s="7">
        <f>'10月表'!B15</f>
        <v>1059</v>
      </c>
      <c r="B14" s="8"/>
      <c r="C14" s="5" t="s">
        <v>17</v>
      </c>
      <c r="D14" s="26"/>
      <c r="E14" s="19">
        <f t="shared" si="0"/>
        <v>2011</v>
      </c>
      <c r="F14" s="8"/>
      <c r="G14" s="9">
        <f>'10月表'!C15</f>
        <v>952</v>
      </c>
    </row>
    <row r="15" spans="1:7" s="6" customFormat="1" ht="20.65" customHeight="1" x14ac:dyDescent="0.2">
      <c r="A15" s="7">
        <f>'10月表'!B16</f>
        <v>889</v>
      </c>
      <c r="B15" s="8"/>
      <c r="C15" s="5" t="s">
        <v>18</v>
      </c>
      <c r="D15" s="26"/>
      <c r="E15" s="19">
        <f t="shared" si="0"/>
        <v>1693</v>
      </c>
      <c r="F15" s="8"/>
      <c r="G15" s="9">
        <f>'10月表'!C16</f>
        <v>804</v>
      </c>
    </row>
    <row r="16" spans="1:7" s="6" customFormat="1" ht="20.65" customHeight="1" x14ac:dyDescent="0.2">
      <c r="A16" s="7">
        <f>'10月表'!B17</f>
        <v>771</v>
      </c>
      <c r="B16" s="8"/>
      <c r="C16" s="5" t="s">
        <v>19</v>
      </c>
      <c r="D16" s="26"/>
      <c r="E16" s="19">
        <f t="shared" si="0"/>
        <v>1473</v>
      </c>
      <c r="F16" s="8"/>
      <c r="G16" s="9">
        <f>'10月表'!C17</f>
        <v>702</v>
      </c>
    </row>
    <row r="17" spans="1:7" s="6" customFormat="1" ht="20.65" customHeight="1" x14ac:dyDescent="0.2">
      <c r="A17" s="7">
        <f>'10月表'!B18</f>
        <v>739</v>
      </c>
      <c r="B17" s="8"/>
      <c r="C17" s="5" t="s">
        <v>20</v>
      </c>
      <c r="D17" s="26"/>
      <c r="E17" s="19">
        <f t="shared" si="0"/>
        <v>1332</v>
      </c>
      <c r="F17" s="8"/>
      <c r="G17" s="9">
        <f>'10月表'!C18</f>
        <v>593</v>
      </c>
    </row>
    <row r="18" spans="1:7" s="6" customFormat="1" ht="20.65" customHeight="1" x14ac:dyDescent="0.2">
      <c r="A18" s="7">
        <f>'10月表'!B19</f>
        <v>649</v>
      </c>
      <c r="B18" s="8"/>
      <c r="C18" s="5" t="s">
        <v>21</v>
      </c>
      <c r="D18" s="26"/>
      <c r="E18" s="19">
        <f t="shared" si="0"/>
        <v>1277</v>
      </c>
      <c r="F18" s="8"/>
      <c r="G18" s="9">
        <f>'10月表'!C19</f>
        <v>628</v>
      </c>
    </row>
    <row r="19" spans="1:7" s="6" customFormat="1" ht="20.65" customHeight="1" x14ac:dyDescent="0.2">
      <c r="A19" s="7">
        <f>'10月表'!B20</f>
        <v>727</v>
      </c>
      <c r="B19" s="8"/>
      <c r="C19" s="5" t="s">
        <v>22</v>
      </c>
      <c r="D19" s="26"/>
      <c r="E19" s="19">
        <f t="shared" si="0"/>
        <v>1437</v>
      </c>
      <c r="F19" s="8"/>
      <c r="G19" s="9">
        <f>'10月表'!C20</f>
        <v>710</v>
      </c>
    </row>
    <row r="20" spans="1:7" s="6" customFormat="1" ht="20.65" customHeight="1" x14ac:dyDescent="0.2">
      <c r="A20" s="7">
        <f>'10月表'!B21</f>
        <v>616</v>
      </c>
      <c r="B20" s="8"/>
      <c r="C20" s="5" t="s">
        <v>23</v>
      </c>
      <c r="D20" s="26" t="s">
        <v>24</v>
      </c>
      <c r="E20" s="19">
        <f t="shared" si="0"/>
        <v>1230</v>
      </c>
      <c r="F20" s="8"/>
      <c r="G20" s="9">
        <f>'10月表'!C21</f>
        <v>614</v>
      </c>
    </row>
    <row r="21" spans="1:7" s="6" customFormat="1" ht="20.65" customHeight="1" x14ac:dyDescent="0.2">
      <c r="A21" s="7">
        <f>'10月表'!B22</f>
        <v>568</v>
      </c>
      <c r="B21" s="8"/>
      <c r="C21" s="5" t="s">
        <v>25</v>
      </c>
      <c r="D21" s="26"/>
      <c r="E21" s="19">
        <f t="shared" si="0"/>
        <v>1139</v>
      </c>
      <c r="F21" s="8"/>
      <c r="G21" s="9">
        <f>'10月表'!C22</f>
        <v>571</v>
      </c>
    </row>
    <row r="22" spans="1:7" s="6" customFormat="1" ht="20.65" customHeight="1" x14ac:dyDescent="0.2">
      <c r="A22" s="7">
        <f>'10月表'!B23</f>
        <v>514</v>
      </c>
      <c r="B22" s="8"/>
      <c r="C22" s="5" t="s">
        <v>33</v>
      </c>
      <c r="D22" s="26"/>
      <c r="E22" s="19">
        <f t="shared" si="0"/>
        <v>1065</v>
      </c>
      <c r="F22" s="8"/>
      <c r="G22" s="9">
        <f>'10月表'!C23</f>
        <v>551</v>
      </c>
    </row>
    <row r="23" spans="1:7" s="6" customFormat="1" ht="25.5" customHeight="1" x14ac:dyDescent="0.2">
      <c r="A23" s="7">
        <f>SUM(A4:A22)</f>
        <v>16487</v>
      </c>
      <c r="B23" s="10"/>
      <c r="C23" s="28" t="s">
        <v>27</v>
      </c>
      <c r="D23" s="28"/>
      <c r="E23" s="19">
        <f t="shared" si="0"/>
        <v>34755</v>
      </c>
      <c r="F23" s="10"/>
      <c r="G23" s="9">
        <f>SUM(G4:G22)</f>
        <v>18268</v>
      </c>
    </row>
    <row r="24" spans="1:7" s="6" customFormat="1" ht="14.85" customHeight="1" x14ac:dyDescent="0.2">
      <c r="F24" s="2" t="s">
        <v>45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C7" sqref="C7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'10月'!A1</f>
        <v>平成29年10月末現在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190</v>
      </c>
      <c r="C5" s="16">
        <f>G16</f>
        <v>661</v>
      </c>
      <c r="D5" s="16">
        <f t="shared" ref="D5:D24" si="0">B5+C5</f>
        <v>851</v>
      </c>
      <c r="F5" s="13" t="s">
        <v>1</v>
      </c>
    </row>
    <row r="6" spans="1:7" x14ac:dyDescent="0.2">
      <c r="A6" s="15" t="s">
        <v>7</v>
      </c>
      <c r="B6" s="16">
        <v>498</v>
      </c>
      <c r="C6" s="16">
        <v>979</v>
      </c>
      <c r="D6" s="16">
        <f t="shared" si="0"/>
        <v>1477</v>
      </c>
      <c r="F6" s="13" t="s">
        <v>30</v>
      </c>
      <c r="G6" s="13">
        <v>165</v>
      </c>
    </row>
    <row r="7" spans="1:7" x14ac:dyDescent="0.2">
      <c r="A7" s="15" t="s">
        <v>8</v>
      </c>
      <c r="B7" s="16">
        <v>866</v>
      </c>
      <c r="C7" s="16">
        <v>1438</v>
      </c>
      <c r="D7" s="16">
        <f t="shared" si="0"/>
        <v>2304</v>
      </c>
      <c r="F7" s="13" t="s">
        <v>31</v>
      </c>
      <c r="G7" s="13">
        <v>24</v>
      </c>
    </row>
    <row r="8" spans="1:7" x14ac:dyDescent="0.2">
      <c r="A8" s="15" t="s">
        <v>9</v>
      </c>
      <c r="B8" s="16">
        <v>1096</v>
      </c>
      <c r="C8" s="16">
        <v>1571</v>
      </c>
      <c r="D8" s="16">
        <f t="shared" si="0"/>
        <v>2667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1087</v>
      </c>
      <c r="C9" s="16">
        <v>1387</v>
      </c>
      <c r="D9" s="16">
        <f t="shared" si="0"/>
        <v>2474</v>
      </c>
      <c r="F9" s="17" t="s">
        <v>29</v>
      </c>
      <c r="G9" s="18">
        <f>SUM(G6:G8)</f>
        <v>190</v>
      </c>
    </row>
    <row r="10" spans="1:7" x14ac:dyDescent="0.2">
      <c r="A10" s="15" t="s">
        <v>11</v>
      </c>
      <c r="B10" s="16">
        <v>1549</v>
      </c>
      <c r="C10" s="16">
        <v>1735</v>
      </c>
      <c r="D10" s="16">
        <f t="shared" si="0"/>
        <v>3284</v>
      </c>
    </row>
    <row r="11" spans="1:7" x14ac:dyDescent="0.2">
      <c r="A11" s="15" t="s">
        <v>12</v>
      </c>
      <c r="B11" s="16">
        <v>1325</v>
      </c>
      <c r="C11" s="16">
        <v>1249</v>
      </c>
      <c r="D11" s="16">
        <f t="shared" si="0"/>
        <v>2574</v>
      </c>
    </row>
    <row r="12" spans="1:7" x14ac:dyDescent="0.2">
      <c r="A12" s="15" t="s">
        <v>14</v>
      </c>
      <c r="B12" s="16">
        <v>1113</v>
      </c>
      <c r="C12" s="16">
        <v>1080</v>
      </c>
      <c r="D12" s="16">
        <f t="shared" si="0"/>
        <v>2193</v>
      </c>
      <c r="F12" s="13" t="s">
        <v>4</v>
      </c>
    </row>
    <row r="13" spans="1:7" x14ac:dyDescent="0.2">
      <c r="A13" s="15" t="s">
        <v>15</v>
      </c>
      <c r="B13" s="16">
        <v>1139</v>
      </c>
      <c r="C13" s="16">
        <v>1057</v>
      </c>
      <c r="D13" s="16">
        <f t="shared" si="0"/>
        <v>2196</v>
      </c>
      <c r="F13" s="13" t="s">
        <v>30</v>
      </c>
      <c r="G13" s="13">
        <v>496</v>
      </c>
    </row>
    <row r="14" spans="1:7" x14ac:dyDescent="0.2">
      <c r="A14" s="15" t="s">
        <v>16</v>
      </c>
      <c r="B14" s="16">
        <v>1092</v>
      </c>
      <c r="C14" s="16">
        <v>986</v>
      </c>
      <c r="D14" s="16">
        <f t="shared" si="0"/>
        <v>2078</v>
      </c>
      <c r="F14" s="13" t="s">
        <v>31</v>
      </c>
      <c r="G14" s="13">
        <v>145</v>
      </c>
    </row>
    <row r="15" spans="1:7" x14ac:dyDescent="0.2">
      <c r="A15" s="15" t="s">
        <v>17</v>
      </c>
      <c r="B15" s="16">
        <v>1059</v>
      </c>
      <c r="C15" s="16">
        <v>952</v>
      </c>
      <c r="D15" s="16">
        <f t="shared" si="0"/>
        <v>2011</v>
      </c>
      <c r="F15" s="13" t="s">
        <v>32</v>
      </c>
      <c r="G15" s="13">
        <v>20</v>
      </c>
    </row>
    <row r="16" spans="1:7" x14ac:dyDescent="0.2">
      <c r="A16" s="15" t="s">
        <v>18</v>
      </c>
      <c r="B16" s="16">
        <v>889</v>
      </c>
      <c r="C16" s="16">
        <v>804</v>
      </c>
      <c r="D16" s="16">
        <f t="shared" si="0"/>
        <v>1693</v>
      </c>
      <c r="F16" s="17" t="s">
        <v>29</v>
      </c>
      <c r="G16" s="18">
        <f>SUM(G13:G15)</f>
        <v>661</v>
      </c>
    </row>
    <row r="17" spans="1:4" x14ac:dyDescent="0.2">
      <c r="A17" s="15" t="s">
        <v>19</v>
      </c>
      <c r="B17" s="16">
        <v>771</v>
      </c>
      <c r="C17" s="16">
        <v>702</v>
      </c>
      <c r="D17" s="16">
        <f t="shared" si="0"/>
        <v>1473</v>
      </c>
    </row>
    <row r="18" spans="1:4" x14ac:dyDescent="0.2">
      <c r="A18" s="15" t="s">
        <v>20</v>
      </c>
      <c r="B18" s="16">
        <v>739</v>
      </c>
      <c r="C18" s="16">
        <v>593</v>
      </c>
      <c r="D18" s="16">
        <f t="shared" si="0"/>
        <v>1332</v>
      </c>
    </row>
    <row r="19" spans="1:4" x14ac:dyDescent="0.2">
      <c r="A19" s="15" t="s">
        <v>21</v>
      </c>
      <c r="B19" s="16">
        <v>649</v>
      </c>
      <c r="C19" s="16">
        <v>628</v>
      </c>
      <c r="D19" s="16">
        <f t="shared" si="0"/>
        <v>1277</v>
      </c>
    </row>
    <row r="20" spans="1:4" x14ac:dyDescent="0.2">
      <c r="A20" s="15" t="s">
        <v>22</v>
      </c>
      <c r="B20" s="16">
        <v>727</v>
      </c>
      <c r="C20" s="16">
        <v>710</v>
      </c>
      <c r="D20" s="16">
        <f t="shared" si="0"/>
        <v>1437</v>
      </c>
    </row>
    <row r="21" spans="1:4" x14ac:dyDescent="0.2">
      <c r="A21" s="15" t="s">
        <v>23</v>
      </c>
      <c r="B21" s="16">
        <v>616</v>
      </c>
      <c r="C21" s="16">
        <v>614</v>
      </c>
      <c r="D21" s="16">
        <f t="shared" si="0"/>
        <v>1230</v>
      </c>
    </row>
    <row r="22" spans="1:4" x14ac:dyDescent="0.2">
      <c r="A22" s="15" t="s">
        <v>25</v>
      </c>
      <c r="B22" s="16">
        <v>568</v>
      </c>
      <c r="C22" s="16">
        <v>571</v>
      </c>
      <c r="D22" s="16">
        <f t="shared" si="0"/>
        <v>1139</v>
      </c>
    </row>
    <row r="23" spans="1:4" x14ac:dyDescent="0.2">
      <c r="A23" s="15" t="s">
        <v>26</v>
      </c>
      <c r="B23" s="16">
        <v>514</v>
      </c>
      <c r="C23" s="16">
        <v>551</v>
      </c>
      <c r="D23" s="16">
        <f t="shared" si="0"/>
        <v>1065</v>
      </c>
    </row>
    <row r="24" spans="1:4" x14ac:dyDescent="0.2">
      <c r="A24" s="15" t="s">
        <v>29</v>
      </c>
      <c r="B24" s="16">
        <f>SUM(B5:B23)</f>
        <v>16487</v>
      </c>
      <c r="C24" s="16">
        <f>SUM(C5:C23)</f>
        <v>18268</v>
      </c>
      <c r="D24" s="16">
        <f t="shared" si="0"/>
        <v>34755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I23" sqref="I23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46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'11月表'!B5</f>
        <v>187</v>
      </c>
      <c r="B4" s="8"/>
      <c r="C4" s="5" t="s">
        <v>5</v>
      </c>
      <c r="D4" s="26" t="s">
        <v>6</v>
      </c>
      <c r="E4" s="9">
        <f t="shared" ref="E4:E23" si="0">A4+G4</f>
        <v>844</v>
      </c>
      <c r="F4" s="8"/>
      <c r="G4" s="9">
        <f>'11月表'!C5</f>
        <v>657</v>
      </c>
    </row>
    <row r="5" spans="1:7" s="6" customFormat="1" ht="20.65" customHeight="1" x14ac:dyDescent="0.2">
      <c r="A5" s="7">
        <f>'11月表'!B6</f>
        <v>511</v>
      </c>
      <c r="B5" s="8"/>
      <c r="C5" s="5" t="s">
        <v>7</v>
      </c>
      <c r="D5" s="26"/>
      <c r="E5" s="9">
        <f t="shared" si="0"/>
        <v>1506</v>
      </c>
      <c r="F5" s="8"/>
      <c r="G5" s="9">
        <f>'11月表'!C6</f>
        <v>995</v>
      </c>
    </row>
    <row r="6" spans="1:7" s="6" customFormat="1" ht="20.65" customHeight="1" x14ac:dyDescent="0.2">
      <c r="A6" s="7">
        <f>'11月表'!B7</f>
        <v>868</v>
      </c>
      <c r="B6" s="8"/>
      <c r="C6" s="5" t="s">
        <v>8</v>
      </c>
      <c r="D6" s="26"/>
      <c r="E6" s="9">
        <f t="shared" si="0"/>
        <v>2301</v>
      </c>
      <c r="F6" s="8"/>
      <c r="G6" s="9">
        <f>'11月表'!C7</f>
        <v>1433</v>
      </c>
    </row>
    <row r="7" spans="1:7" s="6" customFormat="1" ht="20.65" customHeight="1" x14ac:dyDescent="0.2">
      <c r="A7" s="7">
        <f>'11月表'!B8</f>
        <v>1089</v>
      </c>
      <c r="B7" s="8"/>
      <c r="C7" s="5" t="s">
        <v>9</v>
      </c>
      <c r="D7" s="26"/>
      <c r="E7" s="9">
        <f t="shared" si="0"/>
        <v>2647</v>
      </c>
      <c r="F7" s="8"/>
      <c r="G7" s="9">
        <f>'11月表'!C8</f>
        <v>1558</v>
      </c>
    </row>
    <row r="8" spans="1:7" s="6" customFormat="1" ht="20.65" customHeight="1" x14ac:dyDescent="0.2">
      <c r="A8" s="7">
        <f>'11月表'!B9</f>
        <v>1091</v>
      </c>
      <c r="B8" s="8"/>
      <c r="C8" s="5" t="s">
        <v>10</v>
      </c>
      <c r="D8" s="26"/>
      <c r="E8" s="9">
        <f t="shared" si="0"/>
        <v>2489</v>
      </c>
      <c r="F8" s="8"/>
      <c r="G8" s="9">
        <f>'11月表'!C9</f>
        <v>1398</v>
      </c>
    </row>
    <row r="9" spans="1:7" s="6" customFormat="1" ht="20.65" customHeight="1" x14ac:dyDescent="0.2">
      <c r="A9" s="7">
        <f>'11月表'!B10</f>
        <v>1552</v>
      </c>
      <c r="B9" s="8"/>
      <c r="C9" s="5" t="s">
        <v>11</v>
      </c>
      <c r="D9" s="26"/>
      <c r="E9" s="9">
        <f t="shared" si="0"/>
        <v>3271</v>
      </c>
      <c r="F9" s="8"/>
      <c r="G9" s="9">
        <f>'11月表'!C10</f>
        <v>1719</v>
      </c>
    </row>
    <row r="10" spans="1:7" s="6" customFormat="1" ht="20.65" customHeight="1" x14ac:dyDescent="0.2">
      <c r="A10" s="7">
        <f>'11月表'!B11</f>
        <v>1315</v>
      </c>
      <c r="B10" s="8"/>
      <c r="C10" s="5" t="s">
        <v>12</v>
      </c>
      <c r="D10" s="26" t="s">
        <v>13</v>
      </c>
      <c r="E10" s="9">
        <f t="shared" si="0"/>
        <v>2560</v>
      </c>
      <c r="F10" s="8"/>
      <c r="G10" s="9">
        <f>'11月表'!C11</f>
        <v>1245</v>
      </c>
    </row>
    <row r="11" spans="1:7" s="6" customFormat="1" ht="20.65" customHeight="1" x14ac:dyDescent="0.2">
      <c r="A11" s="7">
        <f>'11月表'!B12</f>
        <v>1110</v>
      </c>
      <c r="B11" s="8"/>
      <c r="C11" s="5" t="s">
        <v>14</v>
      </c>
      <c r="D11" s="26"/>
      <c r="E11" s="9">
        <f t="shared" si="0"/>
        <v>2189</v>
      </c>
      <c r="F11" s="8"/>
      <c r="G11" s="9">
        <f>'11月表'!C12</f>
        <v>1079</v>
      </c>
    </row>
    <row r="12" spans="1:7" s="6" customFormat="1" ht="20.65" customHeight="1" x14ac:dyDescent="0.2">
      <c r="A12" s="7">
        <f>'11月表'!B13</f>
        <v>1143</v>
      </c>
      <c r="B12" s="8"/>
      <c r="C12" s="5" t="s">
        <v>15</v>
      </c>
      <c r="D12" s="26"/>
      <c r="E12" s="9">
        <f t="shared" si="0"/>
        <v>2200</v>
      </c>
      <c r="F12" s="8"/>
      <c r="G12" s="9">
        <f>'11月表'!C13</f>
        <v>1057</v>
      </c>
    </row>
    <row r="13" spans="1:7" s="6" customFormat="1" ht="20.65" customHeight="1" x14ac:dyDescent="0.2">
      <c r="A13" s="7">
        <f>'11月表'!B14</f>
        <v>1093</v>
      </c>
      <c r="B13" s="8"/>
      <c r="C13" s="5" t="s">
        <v>16</v>
      </c>
      <c r="D13" s="26"/>
      <c r="E13" s="9">
        <f t="shared" si="0"/>
        <v>2075</v>
      </c>
      <c r="F13" s="8"/>
      <c r="G13" s="9">
        <f>'11月表'!C14</f>
        <v>982</v>
      </c>
    </row>
    <row r="14" spans="1:7" s="6" customFormat="1" ht="20.65" customHeight="1" x14ac:dyDescent="0.2">
      <c r="A14" s="7">
        <f>'11月表'!B15</f>
        <v>1055</v>
      </c>
      <c r="B14" s="8"/>
      <c r="C14" s="5" t="s">
        <v>17</v>
      </c>
      <c r="D14" s="26"/>
      <c r="E14" s="9">
        <f t="shared" si="0"/>
        <v>2011</v>
      </c>
      <c r="F14" s="8"/>
      <c r="G14" s="9">
        <f>'11月表'!C15</f>
        <v>956</v>
      </c>
    </row>
    <row r="15" spans="1:7" s="6" customFormat="1" ht="20.65" customHeight="1" x14ac:dyDescent="0.2">
      <c r="A15" s="7">
        <f>'11月表'!B16</f>
        <v>892</v>
      </c>
      <c r="B15" s="8"/>
      <c r="C15" s="5" t="s">
        <v>18</v>
      </c>
      <c r="D15" s="26"/>
      <c r="E15" s="9">
        <f t="shared" si="0"/>
        <v>1689</v>
      </c>
      <c r="F15" s="8"/>
      <c r="G15" s="9">
        <f>'11月表'!C16</f>
        <v>797</v>
      </c>
    </row>
    <row r="16" spans="1:7" s="6" customFormat="1" ht="20.65" customHeight="1" x14ac:dyDescent="0.2">
      <c r="A16" s="7">
        <f>'11月表'!B17</f>
        <v>764</v>
      </c>
      <c r="B16" s="8"/>
      <c r="C16" s="5" t="s">
        <v>19</v>
      </c>
      <c r="D16" s="26"/>
      <c r="E16" s="9">
        <f t="shared" si="0"/>
        <v>1469</v>
      </c>
      <c r="F16" s="8"/>
      <c r="G16" s="9">
        <f>'11月表'!C17</f>
        <v>705</v>
      </c>
    </row>
    <row r="17" spans="1:7" s="6" customFormat="1" ht="20.65" customHeight="1" x14ac:dyDescent="0.2">
      <c r="A17" s="7">
        <f>'11月表'!B18</f>
        <v>744</v>
      </c>
      <c r="B17" s="8"/>
      <c r="C17" s="5" t="s">
        <v>20</v>
      </c>
      <c r="D17" s="26"/>
      <c r="E17" s="9">
        <f t="shared" si="0"/>
        <v>1334</v>
      </c>
      <c r="F17" s="8"/>
      <c r="G17" s="9">
        <f>'11月表'!C18</f>
        <v>590</v>
      </c>
    </row>
    <row r="18" spans="1:7" s="6" customFormat="1" ht="20.65" customHeight="1" x14ac:dyDescent="0.2">
      <c r="A18" s="7">
        <f>'11月表'!B19</f>
        <v>649</v>
      </c>
      <c r="B18" s="8"/>
      <c r="C18" s="5" t="s">
        <v>21</v>
      </c>
      <c r="D18" s="26"/>
      <c r="E18" s="9">
        <f t="shared" si="0"/>
        <v>1269</v>
      </c>
      <c r="F18" s="8"/>
      <c r="G18" s="9">
        <f>'11月表'!C19</f>
        <v>620</v>
      </c>
    </row>
    <row r="19" spans="1:7" s="6" customFormat="1" ht="20.65" customHeight="1" x14ac:dyDescent="0.2">
      <c r="A19" s="7">
        <f>'11月表'!B20</f>
        <v>723</v>
      </c>
      <c r="B19" s="8"/>
      <c r="C19" s="5" t="s">
        <v>22</v>
      </c>
      <c r="D19" s="26"/>
      <c r="E19" s="9">
        <f t="shared" si="0"/>
        <v>1433</v>
      </c>
      <c r="F19" s="8"/>
      <c r="G19" s="9">
        <f>'11月表'!C20</f>
        <v>710</v>
      </c>
    </row>
    <row r="20" spans="1:7" s="6" customFormat="1" ht="20.65" customHeight="1" x14ac:dyDescent="0.2">
      <c r="A20" s="7">
        <f>'11月表'!B21</f>
        <v>617</v>
      </c>
      <c r="B20" s="8"/>
      <c r="C20" s="5" t="s">
        <v>23</v>
      </c>
      <c r="D20" s="26" t="s">
        <v>24</v>
      </c>
      <c r="E20" s="9">
        <f t="shared" si="0"/>
        <v>1234</v>
      </c>
      <c r="F20" s="8"/>
      <c r="G20" s="9">
        <f>'11月表'!C21</f>
        <v>617</v>
      </c>
    </row>
    <row r="21" spans="1:7" s="6" customFormat="1" ht="20.65" customHeight="1" x14ac:dyDescent="0.2">
      <c r="A21" s="7">
        <f>'11月表'!B22</f>
        <v>564</v>
      </c>
      <c r="B21" s="8"/>
      <c r="C21" s="5" t="s">
        <v>25</v>
      </c>
      <c r="D21" s="26"/>
      <c r="E21" s="9">
        <f t="shared" si="0"/>
        <v>1132</v>
      </c>
      <c r="F21" s="8"/>
      <c r="G21" s="9">
        <f>'11月表'!C22</f>
        <v>568</v>
      </c>
    </row>
    <row r="22" spans="1:7" s="6" customFormat="1" ht="20.65" customHeight="1" x14ac:dyDescent="0.2">
      <c r="A22" s="7">
        <f>'11月表'!B23</f>
        <v>516</v>
      </c>
      <c r="B22" s="8"/>
      <c r="C22" s="5" t="s">
        <v>33</v>
      </c>
      <c r="D22" s="26"/>
      <c r="E22" s="9">
        <f t="shared" si="0"/>
        <v>1064</v>
      </c>
      <c r="F22" s="8"/>
      <c r="G22" s="9">
        <f>'11月表'!C23</f>
        <v>548</v>
      </c>
    </row>
    <row r="23" spans="1:7" s="6" customFormat="1" ht="24.75" customHeight="1" x14ac:dyDescent="0.2">
      <c r="A23" s="7">
        <f>SUM(A4:A22)</f>
        <v>16483</v>
      </c>
      <c r="B23" s="10"/>
      <c r="C23" s="28" t="s">
        <v>27</v>
      </c>
      <c r="D23" s="28"/>
      <c r="E23" s="9">
        <f t="shared" si="0"/>
        <v>34717</v>
      </c>
      <c r="F23" s="10"/>
      <c r="G23" s="9">
        <f>SUM(G4:G22)</f>
        <v>18234</v>
      </c>
    </row>
    <row r="24" spans="1:7" s="6" customFormat="1" ht="14.85" customHeight="1" x14ac:dyDescent="0.2">
      <c r="F24" s="2" t="s">
        <v>47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3" workbookViewId="0">
      <selection activeCell="C25" sqref="C25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'11月'!A1</f>
        <v>平成29年11月末現在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187</v>
      </c>
      <c r="C5" s="16">
        <f>G16</f>
        <v>657</v>
      </c>
      <c r="D5" s="16">
        <f t="shared" ref="D5:D24" si="0">B5+C5</f>
        <v>844</v>
      </c>
      <c r="F5" s="13" t="s">
        <v>1</v>
      </c>
    </row>
    <row r="6" spans="1:7" x14ac:dyDescent="0.2">
      <c r="A6" s="15" t="s">
        <v>7</v>
      </c>
      <c r="B6" s="16">
        <v>511</v>
      </c>
      <c r="C6" s="16">
        <v>995</v>
      </c>
      <c r="D6" s="16">
        <f t="shared" si="0"/>
        <v>1506</v>
      </c>
      <c r="F6" s="13" t="s">
        <v>30</v>
      </c>
      <c r="G6" s="13">
        <v>162</v>
      </c>
    </row>
    <row r="7" spans="1:7" x14ac:dyDescent="0.2">
      <c r="A7" s="15" t="s">
        <v>8</v>
      </c>
      <c r="B7" s="16">
        <v>868</v>
      </c>
      <c r="C7" s="16">
        <v>1433</v>
      </c>
      <c r="D7" s="16">
        <f t="shared" si="0"/>
        <v>2301</v>
      </c>
      <c r="F7" s="13" t="s">
        <v>31</v>
      </c>
      <c r="G7" s="13">
        <v>24</v>
      </c>
    </row>
    <row r="8" spans="1:7" x14ac:dyDescent="0.2">
      <c r="A8" s="15" t="s">
        <v>9</v>
      </c>
      <c r="B8" s="16">
        <v>1089</v>
      </c>
      <c r="C8" s="16">
        <v>1558</v>
      </c>
      <c r="D8" s="16">
        <f t="shared" si="0"/>
        <v>2647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1091</v>
      </c>
      <c r="C9" s="16">
        <v>1398</v>
      </c>
      <c r="D9" s="16">
        <f t="shared" si="0"/>
        <v>2489</v>
      </c>
      <c r="F9" s="17" t="s">
        <v>29</v>
      </c>
      <c r="G9" s="18">
        <f>SUM(G6:G8)</f>
        <v>187</v>
      </c>
    </row>
    <row r="10" spans="1:7" x14ac:dyDescent="0.2">
      <c r="A10" s="15" t="s">
        <v>11</v>
      </c>
      <c r="B10" s="16">
        <v>1552</v>
      </c>
      <c r="C10" s="16">
        <v>1719</v>
      </c>
      <c r="D10" s="16">
        <f t="shared" si="0"/>
        <v>3271</v>
      </c>
    </row>
    <row r="11" spans="1:7" x14ac:dyDescent="0.2">
      <c r="A11" s="15" t="s">
        <v>12</v>
      </c>
      <c r="B11" s="16">
        <v>1315</v>
      </c>
      <c r="C11" s="16">
        <v>1245</v>
      </c>
      <c r="D11" s="16">
        <f t="shared" si="0"/>
        <v>2560</v>
      </c>
    </row>
    <row r="12" spans="1:7" x14ac:dyDescent="0.2">
      <c r="A12" s="15" t="s">
        <v>14</v>
      </c>
      <c r="B12" s="16">
        <v>1110</v>
      </c>
      <c r="C12" s="16">
        <v>1079</v>
      </c>
      <c r="D12" s="16">
        <f t="shared" si="0"/>
        <v>2189</v>
      </c>
      <c r="F12" s="13" t="s">
        <v>4</v>
      </c>
    </row>
    <row r="13" spans="1:7" x14ac:dyDescent="0.2">
      <c r="A13" s="15" t="s">
        <v>15</v>
      </c>
      <c r="B13" s="16">
        <v>1143</v>
      </c>
      <c r="C13" s="16">
        <v>1057</v>
      </c>
      <c r="D13" s="16">
        <f t="shared" si="0"/>
        <v>2200</v>
      </c>
      <c r="F13" s="13" t="s">
        <v>30</v>
      </c>
      <c r="G13" s="13">
        <v>493</v>
      </c>
    </row>
    <row r="14" spans="1:7" x14ac:dyDescent="0.2">
      <c r="A14" s="15" t="s">
        <v>16</v>
      </c>
      <c r="B14" s="16">
        <v>1093</v>
      </c>
      <c r="C14" s="16">
        <v>982</v>
      </c>
      <c r="D14" s="16">
        <f t="shared" si="0"/>
        <v>2075</v>
      </c>
      <c r="F14" s="13" t="s">
        <v>31</v>
      </c>
      <c r="G14" s="13">
        <v>144</v>
      </c>
    </row>
    <row r="15" spans="1:7" x14ac:dyDescent="0.2">
      <c r="A15" s="15" t="s">
        <v>17</v>
      </c>
      <c r="B15" s="16">
        <v>1055</v>
      </c>
      <c r="C15" s="16">
        <v>956</v>
      </c>
      <c r="D15" s="16">
        <f t="shared" si="0"/>
        <v>2011</v>
      </c>
      <c r="F15" s="13" t="s">
        <v>32</v>
      </c>
      <c r="G15" s="13">
        <v>20</v>
      </c>
    </row>
    <row r="16" spans="1:7" x14ac:dyDescent="0.2">
      <c r="A16" s="15" t="s">
        <v>18</v>
      </c>
      <c r="B16" s="16">
        <v>892</v>
      </c>
      <c r="C16" s="16">
        <v>797</v>
      </c>
      <c r="D16" s="16">
        <f t="shared" si="0"/>
        <v>1689</v>
      </c>
      <c r="F16" s="17" t="s">
        <v>29</v>
      </c>
      <c r="G16" s="18">
        <f>SUM(G13:G15)</f>
        <v>657</v>
      </c>
    </row>
    <row r="17" spans="1:4" x14ac:dyDescent="0.2">
      <c r="A17" s="15" t="s">
        <v>19</v>
      </c>
      <c r="B17" s="16">
        <v>764</v>
      </c>
      <c r="C17" s="16">
        <v>705</v>
      </c>
      <c r="D17" s="16">
        <f t="shared" si="0"/>
        <v>1469</v>
      </c>
    </row>
    <row r="18" spans="1:4" x14ac:dyDescent="0.2">
      <c r="A18" s="15" t="s">
        <v>20</v>
      </c>
      <c r="B18" s="16">
        <v>744</v>
      </c>
      <c r="C18" s="16">
        <v>590</v>
      </c>
      <c r="D18" s="16">
        <f t="shared" si="0"/>
        <v>1334</v>
      </c>
    </row>
    <row r="19" spans="1:4" x14ac:dyDescent="0.2">
      <c r="A19" s="15" t="s">
        <v>21</v>
      </c>
      <c r="B19" s="16">
        <v>649</v>
      </c>
      <c r="C19" s="16">
        <v>620</v>
      </c>
      <c r="D19" s="16">
        <f t="shared" si="0"/>
        <v>1269</v>
      </c>
    </row>
    <row r="20" spans="1:4" x14ac:dyDescent="0.2">
      <c r="A20" s="15" t="s">
        <v>22</v>
      </c>
      <c r="B20" s="16">
        <v>723</v>
      </c>
      <c r="C20" s="16">
        <v>710</v>
      </c>
      <c r="D20" s="16">
        <f t="shared" si="0"/>
        <v>1433</v>
      </c>
    </row>
    <row r="21" spans="1:4" x14ac:dyDescent="0.2">
      <c r="A21" s="15" t="s">
        <v>23</v>
      </c>
      <c r="B21" s="16">
        <v>617</v>
      </c>
      <c r="C21" s="16">
        <v>617</v>
      </c>
      <c r="D21" s="16">
        <f t="shared" si="0"/>
        <v>1234</v>
      </c>
    </row>
    <row r="22" spans="1:4" x14ac:dyDescent="0.2">
      <c r="A22" s="15" t="s">
        <v>25</v>
      </c>
      <c r="B22" s="16">
        <v>564</v>
      </c>
      <c r="C22" s="16">
        <v>568</v>
      </c>
      <c r="D22" s="16">
        <f t="shared" si="0"/>
        <v>1132</v>
      </c>
    </row>
    <row r="23" spans="1:4" x14ac:dyDescent="0.2">
      <c r="A23" s="15" t="s">
        <v>26</v>
      </c>
      <c r="B23" s="16">
        <v>516</v>
      </c>
      <c r="C23" s="16">
        <v>548</v>
      </c>
      <c r="D23" s="16">
        <f t="shared" si="0"/>
        <v>1064</v>
      </c>
    </row>
    <row r="24" spans="1:4" x14ac:dyDescent="0.2">
      <c r="A24" s="15" t="s">
        <v>29</v>
      </c>
      <c r="B24" s="16">
        <f>SUM(B5:B23)</f>
        <v>16483</v>
      </c>
      <c r="C24" s="16">
        <f>SUM(C5:C23)</f>
        <v>18234</v>
      </c>
      <c r="D24" s="16">
        <f t="shared" si="0"/>
        <v>34717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1.25" customHeight="1" x14ac:dyDescent="0.2">
      <c r="A1" s="1" t="s">
        <v>48</v>
      </c>
    </row>
    <row r="2" spans="1:7" ht="12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7" t="s">
        <v>2</v>
      </c>
      <c r="D3" s="27"/>
      <c r="E3" s="20" t="s">
        <v>3</v>
      </c>
      <c r="F3" s="4"/>
      <c r="G3" s="5" t="s">
        <v>4</v>
      </c>
    </row>
    <row r="4" spans="1:7" s="6" customFormat="1" ht="20.65" customHeight="1" x14ac:dyDescent="0.2">
      <c r="A4" s="7">
        <f>'12月表'!B5</f>
        <v>189</v>
      </c>
      <c r="B4" s="8"/>
      <c r="C4" s="5" t="s">
        <v>5</v>
      </c>
      <c r="D4" s="30" t="s">
        <v>6</v>
      </c>
      <c r="E4" s="9">
        <f t="shared" ref="E4:E23" si="0">A4+G4</f>
        <v>853</v>
      </c>
      <c r="F4" s="8"/>
      <c r="G4" s="9">
        <f>'12月表'!C5</f>
        <v>664</v>
      </c>
    </row>
    <row r="5" spans="1:7" s="6" customFormat="1" ht="20.65" customHeight="1" x14ac:dyDescent="0.2">
      <c r="A5" s="7">
        <f>'12月表'!B6</f>
        <v>510</v>
      </c>
      <c r="B5" s="8"/>
      <c r="C5" s="5" t="s">
        <v>7</v>
      </c>
      <c r="D5" s="30"/>
      <c r="E5" s="9">
        <f t="shared" si="0"/>
        <v>1513</v>
      </c>
      <c r="F5" s="8"/>
      <c r="G5" s="9">
        <f>'12月表'!C6</f>
        <v>1003</v>
      </c>
    </row>
    <row r="6" spans="1:7" s="6" customFormat="1" ht="20.65" customHeight="1" x14ac:dyDescent="0.2">
      <c r="A6" s="7">
        <f>'12月表'!B7</f>
        <v>869</v>
      </c>
      <c r="B6" s="8"/>
      <c r="C6" s="5" t="s">
        <v>8</v>
      </c>
      <c r="D6" s="30"/>
      <c r="E6" s="9">
        <f t="shared" si="0"/>
        <v>2294</v>
      </c>
      <c r="F6" s="8"/>
      <c r="G6" s="9">
        <f>'12月表'!C7</f>
        <v>1425</v>
      </c>
    </row>
    <row r="7" spans="1:7" s="6" customFormat="1" ht="20.65" customHeight="1" x14ac:dyDescent="0.2">
      <c r="A7" s="7">
        <f>'12月表'!B8</f>
        <v>1095</v>
      </c>
      <c r="B7" s="8"/>
      <c r="C7" s="5" t="s">
        <v>9</v>
      </c>
      <c r="D7" s="30"/>
      <c r="E7" s="9">
        <f t="shared" si="0"/>
        <v>2644</v>
      </c>
      <c r="F7" s="8"/>
      <c r="G7" s="9">
        <f>'12月表'!C8</f>
        <v>1549</v>
      </c>
    </row>
    <row r="8" spans="1:7" s="6" customFormat="1" ht="20.65" customHeight="1" x14ac:dyDescent="0.2">
      <c r="A8" s="7">
        <f>'12月表'!B9</f>
        <v>1091</v>
      </c>
      <c r="B8" s="8"/>
      <c r="C8" s="5" t="s">
        <v>10</v>
      </c>
      <c r="D8" s="30"/>
      <c r="E8" s="9">
        <f t="shared" si="0"/>
        <v>2497</v>
      </c>
      <c r="F8" s="8"/>
      <c r="G8" s="9">
        <f>'12月表'!C9</f>
        <v>1406</v>
      </c>
    </row>
    <row r="9" spans="1:7" s="6" customFormat="1" ht="20.65" customHeight="1" x14ac:dyDescent="0.2">
      <c r="A9" s="7">
        <f>'12月表'!B10</f>
        <v>1546</v>
      </c>
      <c r="B9" s="8"/>
      <c r="C9" s="5" t="s">
        <v>11</v>
      </c>
      <c r="D9" s="30"/>
      <c r="E9" s="9">
        <f t="shared" si="0"/>
        <v>3256</v>
      </c>
      <c r="F9" s="8"/>
      <c r="G9" s="9">
        <f>'12月表'!C10</f>
        <v>1710</v>
      </c>
    </row>
    <row r="10" spans="1:7" s="6" customFormat="1" ht="20.65" customHeight="1" x14ac:dyDescent="0.2">
      <c r="A10" s="7">
        <f>'12月表'!B11</f>
        <v>1301</v>
      </c>
      <c r="B10" s="8"/>
      <c r="C10" s="5" t="s">
        <v>12</v>
      </c>
      <c r="D10" s="30" t="s">
        <v>13</v>
      </c>
      <c r="E10" s="9">
        <f t="shared" si="0"/>
        <v>2538</v>
      </c>
      <c r="F10" s="8"/>
      <c r="G10" s="9">
        <f>'12月表'!C11</f>
        <v>1237</v>
      </c>
    </row>
    <row r="11" spans="1:7" s="6" customFormat="1" ht="20.65" customHeight="1" x14ac:dyDescent="0.2">
      <c r="A11" s="7">
        <f>'12月表'!B12</f>
        <v>1117</v>
      </c>
      <c r="B11" s="8"/>
      <c r="C11" s="5" t="s">
        <v>14</v>
      </c>
      <c r="D11" s="30"/>
      <c r="E11" s="9">
        <f t="shared" si="0"/>
        <v>2192</v>
      </c>
      <c r="F11" s="8"/>
      <c r="G11" s="9">
        <f>'12月表'!C12</f>
        <v>1075</v>
      </c>
    </row>
    <row r="12" spans="1:7" s="6" customFormat="1" ht="20.65" customHeight="1" x14ac:dyDescent="0.2">
      <c r="A12" s="7">
        <f>'12月表'!B13</f>
        <v>1138</v>
      </c>
      <c r="B12" s="8"/>
      <c r="C12" s="5" t="s">
        <v>15</v>
      </c>
      <c r="D12" s="30"/>
      <c r="E12" s="9">
        <f t="shared" si="0"/>
        <v>2196</v>
      </c>
      <c r="F12" s="8"/>
      <c r="G12" s="9">
        <f>'12月表'!C13</f>
        <v>1058</v>
      </c>
    </row>
    <row r="13" spans="1:7" s="6" customFormat="1" ht="20.65" customHeight="1" x14ac:dyDescent="0.2">
      <c r="A13" s="7">
        <f>'12月表'!B14</f>
        <v>1099</v>
      </c>
      <c r="B13" s="8"/>
      <c r="C13" s="5" t="s">
        <v>16</v>
      </c>
      <c r="D13" s="30"/>
      <c r="E13" s="9">
        <f t="shared" si="0"/>
        <v>2075</v>
      </c>
      <c r="F13" s="8"/>
      <c r="G13" s="9">
        <f>'12月表'!C14</f>
        <v>976</v>
      </c>
    </row>
    <row r="14" spans="1:7" s="6" customFormat="1" ht="20.65" customHeight="1" x14ac:dyDescent="0.2">
      <c r="A14" s="7">
        <f>'12月表'!B15</f>
        <v>1054</v>
      </c>
      <c r="B14" s="8"/>
      <c r="C14" s="5" t="s">
        <v>17</v>
      </c>
      <c r="D14" s="30"/>
      <c r="E14" s="9">
        <f t="shared" si="0"/>
        <v>2015</v>
      </c>
      <c r="F14" s="8"/>
      <c r="G14" s="9">
        <f>'12月表'!C15</f>
        <v>961</v>
      </c>
    </row>
    <row r="15" spans="1:7" s="6" customFormat="1" ht="20.65" customHeight="1" x14ac:dyDescent="0.2">
      <c r="A15" s="7">
        <f>'12月表'!B16</f>
        <v>886</v>
      </c>
      <c r="B15" s="8"/>
      <c r="C15" s="5" t="s">
        <v>18</v>
      </c>
      <c r="D15" s="30"/>
      <c r="E15" s="9">
        <f t="shared" si="0"/>
        <v>1675</v>
      </c>
      <c r="F15" s="8"/>
      <c r="G15" s="9">
        <f>'12月表'!C16</f>
        <v>789</v>
      </c>
    </row>
    <row r="16" spans="1:7" s="6" customFormat="1" ht="20.65" customHeight="1" x14ac:dyDescent="0.2">
      <c r="A16" s="7">
        <f>'12月表'!B17</f>
        <v>763</v>
      </c>
      <c r="B16" s="8"/>
      <c r="C16" s="5" t="s">
        <v>19</v>
      </c>
      <c r="D16" s="30"/>
      <c r="E16" s="9">
        <f t="shared" si="0"/>
        <v>1469</v>
      </c>
      <c r="F16" s="8"/>
      <c r="G16" s="9">
        <f>'12月表'!C17</f>
        <v>706</v>
      </c>
    </row>
    <row r="17" spans="1:7" s="6" customFormat="1" ht="20.65" customHeight="1" x14ac:dyDescent="0.2">
      <c r="A17" s="7">
        <f>'12月表'!B18</f>
        <v>734</v>
      </c>
      <c r="B17" s="8"/>
      <c r="C17" s="5" t="s">
        <v>20</v>
      </c>
      <c r="D17" s="30"/>
      <c r="E17" s="9">
        <f t="shared" si="0"/>
        <v>1324</v>
      </c>
      <c r="F17" s="8"/>
      <c r="G17" s="9">
        <f>'12月表'!C18</f>
        <v>590</v>
      </c>
    </row>
    <row r="18" spans="1:7" s="6" customFormat="1" ht="20.65" customHeight="1" x14ac:dyDescent="0.2">
      <c r="A18" s="7">
        <f>'12月表'!B19</f>
        <v>655</v>
      </c>
      <c r="B18" s="8"/>
      <c r="C18" s="5" t="s">
        <v>21</v>
      </c>
      <c r="D18" s="30"/>
      <c r="E18" s="9">
        <f t="shared" si="0"/>
        <v>1275</v>
      </c>
      <c r="F18" s="8"/>
      <c r="G18" s="9">
        <f>'12月表'!C19</f>
        <v>620</v>
      </c>
    </row>
    <row r="19" spans="1:7" s="6" customFormat="1" ht="20.65" customHeight="1" x14ac:dyDescent="0.2">
      <c r="A19" s="7">
        <f>'12月表'!B20</f>
        <v>719</v>
      </c>
      <c r="B19" s="8"/>
      <c r="C19" s="5" t="s">
        <v>22</v>
      </c>
      <c r="D19" s="30"/>
      <c r="E19" s="9">
        <f t="shared" si="0"/>
        <v>1421</v>
      </c>
      <c r="F19" s="8"/>
      <c r="G19" s="9">
        <f>'12月表'!C20</f>
        <v>702</v>
      </c>
    </row>
    <row r="20" spans="1:7" s="6" customFormat="1" ht="20.65" customHeight="1" x14ac:dyDescent="0.2">
      <c r="A20" s="7">
        <f>'12月表'!B21</f>
        <v>617</v>
      </c>
      <c r="B20" s="8"/>
      <c r="C20" s="5" t="s">
        <v>23</v>
      </c>
      <c r="D20" s="30" t="s">
        <v>24</v>
      </c>
      <c r="E20" s="9">
        <f t="shared" si="0"/>
        <v>1235</v>
      </c>
      <c r="F20" s="8"/>
      <c r="G20" s="9">
        <f>'12月表'!C21</f>
        <v>618</v>
      </c>
    </row>
    <row r="21" spans="1:7" s="6" customFormat="1" ht="20.65" customHeight="1" x14ac:dyDescent="0.2">
      <c r="A21" s="7">
        <f>'12月表'!B22</f>
        <v>564</v>
      </c>
      <c r="B21" s="8"/>
      <c r="C21" s="5" t="s">
        <v>25</v>
      </c>
      <c r="D21" s="30"/>
      <c r="E21" s="9">
        <f t="shared" si="0"/>
        <v>1129</v>
      </c>
      <c r="F21" s="8"/>
      <c r="G21" s="9">
        <f>'12月表'!C22</f>
        <v>565</v>
      </c>
    </row>
    <row r="22" spans="1:7" s="6" customFormat="1" ht="20.65" customHeight="1" x14ac:dyDescent="0.2">
      <c r="A22" s="7">
        <f>'12月表'!B23</f>
        <v>510</v>
      </c>
      <c r="B22" s="8"/>
      <c r="C22" s="5" t="s">
        <v>33</v>
      </c>
      <c r="D22" s="30"/>
      <c r="E22" s="9">
        <f t="shared" si="0"/>
        <v>1060</v>
      </c>
      <c r="F22" s="8"/>
      <c r="G22" s="9">
        <f>'12月表'!C23</f>
        <v>550</v>
      </c>
    </row>
    <row r="23" spans="1:7" s="6" customFormat="1" ht="21.75" customHeight="1" x14ac:dyDescent="0.2">
      <c r="A23" s="7">
        <f>SUM(A4:A22)</f>
        <v>16457</v>
      </c>
      <c r="B23" s="10"/>
      <c r="C23" s="29" t="s">
        <v>27</v>
      </c>
      <c r="D23" s="29"/>
      <c r="E23" s="9">
        <f t="shared" si="0"/>
        <v>34661</v>
      </c>
      <c r="F23" s="10"/>
      <c r="G23" s="9">
        <f>SUM(G4:G22)</f>
        <v>18204</v>
      </c>
    </row>
    <row r="24" spans="1:7" ht="13.5" customHeight="1" x14ac:dyDescent="0.2">
      <c r="F24" s="2" t="s">
        <v>49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C7" sqref="C7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'12月'!A1</f>
        <v>平成29年12月末現在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189</v>
      </c>
      <c r="C5" s="16">
        <f>G16</f>
        <v>664</v>
      </c>
      <c r="D5" s="16">
        <f t="shared" ref="D5:D24" si="0">B5+C5</f>
        <v>853</v>
      </c>
      <c r="F5" s="13" t="s">
        <v>1</v>
      </c>
    </row>
    <row r="6" spans="1:7" x14ac:dyDescent="0.2">
      <c r="A6" s="15" t="s">
        <v>7</v>
      </c>
      <c r="B6" s="16">
        <v>510</v>
      </c>
      <c r="C6" s="16">
        <v>1003</v>
      </c>
      <c r="D6" s="16">
        <f t="shared" si="0"/>
        <v>1513</v>
      </c>
      <c r="F6" s="13" t="s">
        <v>30</v>
      </c>
      <c r="G6" s="13">
        <v>165</v>
      </c>
    </row>
    <row r="7" spans="1:7" x14ac:dyDescent="0.2">
      <c r="A7" s="15" t="s">
        <v>8</v>
      </c>
      <c r="B7" s="16">
        <v>869</v>
      </c>
      <c r="C7" s="16">
        <v>1425</v>
      </c>
      <c r="D7" s="16">
        <f t="shared" si="0"/>
        <v>2294</v>
      </c>
      <c r="F7" s="13" t="s">
        <v>31</v>
      </c>
      <c r="G7" s="13">
        <v>23</v>
      </c>
    </row>
    <row r="8" spans="1:7" x14ac:dyDescent="0.2">
      <c r="A8" s="15" t="s">
        <v>9</v>
      </c>
      <c r="B8" s="16">
        <v>1095</v>
      </c>
      <c r="C8" s="16">
        <v>1549</v>
      </c>
      <c r="D8" s="16">
        <f t="shared" si="0"/>
        <v>2644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1091</v>
      </c>
      <c r="C9" s="16">
        <v>1406</v>
      </c>
      <c r="D9" s="16">
        <f t="shared" si="0"/>
        <v>2497</v>
      </c>
      <c r="F9" s="17" t="s">
        <v>29</v>
      </c>
      <c r="G9" s="18">
        <f>SUM(G6:G8)</f>
        <v>189</v>
      </c>
    </row>
    <row r="10" spans="1:7" x14ac:dyDescent="0.2">
      <c r="A10" s="15" t="s">
        <v>11</v>
      </c>
      <c r="B10" s="16">
        <v>1546</v>
      </c>
      <c r="C10" s="16">
        <v>1710</v>
      </c>
      <c r="D10" s="16">
        <f t="shared" si="0"/>
        <v>3256</v>
      </c>
    </row>
    <row r="11" spans="1:7" x14ac:dyDescent="0.2">
      <c r="A11" s="15" t="s">
        <v>12</v>
      </c>
      <c r="B11" s="16">
        <v>1301</v>
      </c>
      <c r="C11" s="16">
        <v>1237</v>
      </c>
      <c r="D11" s="16">
        <f t="shared" si="0"/>
        <v>2538</v>
      </c>
    </row>
    <row r="12" spans="1:7" x14ac:dyDescent="0.2">
      <c r="A12" s="15" t="s">
        <v>14</v>
      </c>
      <c r="B12" s="16">
        <v>1117</v>
      </c>
      <c r="C12" s="16">
        <v>1075</v>
      </c>
      <c r="D12" s="16">
        <f t="shared" si="0"/>
        <v>2192</v>
      </c>
      <c r="F12" s="13" t="s">
        <v>4</v>
      </c>
    </row>
    <row r="13" spans="1:7" x14ac:dyDescent="0.2">
      <c r="A13" s="15" t="s">
        <v>15</v>
      </c>
      <c r="B13" s="16">
        <v>1138</v>
      </c>
      <c r="C13" s="16">
        <v>1058</v>
      </c>
      <c r="D13" s="16">
        <f t="shared" si="0"/>
        <v>2196</v>
      </c>
      <c r="F13" s="13" t="s">
        <v>30</v>
      </c>
      <c r="G13" s="13">
        <v>499</v>
      </c>
    </row>
    <row r="14" spans="1:7" x14ac:dyDescent="0.2">
      <c r="A14" s="15" t="s">
        <v>16</v>
      </c>
      <c r="B14" s="16">
        <v>1099</v>
      </c>
      <c r="C14" s="16">
        <v>976</v>
      </c>
      <c r="D14" s="16">
        <f t="shared" si="0"/>
        <v>2075</v>
      </c>
      <c r="F14" s="13" t="s">
        <v>31</v>
      </c>
      <c r="G14" s="13">
        <v>142</v>
      </c>
    </row>
    <row r="15" spans="1:7" x14ac:dyDescent="0.2">
      <c r="A15" s="15" t="s">
        <v>17</v>
      </c>
      <c r="B15" s="16">
        <v>1054</v>
      </c>
      <c r="C15" s="16">
        <v>961</v>
      </c>
      <c r="D15" s="16">
        <f t="shared" si="0"/>
        <v>2015</v>
      </c>
      <c r="F15" s="13" t="s">
        <v>32</v>
      </c>
      <c r="G15" s="13">
        <v>23</v>
      </c>
    </row>
    <row r="16" spans="1:7" x14ac:dyDescent="0.2">
      <c r="A16" s="15" t="s">
        <v>18</v>
      </c>
      <c r="B16" s="16">
        <v>886</v>
      </c>
      <c r="C16" s="16">
        <v>789</v>
      </c>
      <c r="D16" s="16">
        <f t="shared" si="0"/>
        <v>1675</v>
      </c>
      <c r="F16" s="17" t="s">
        <v>29</v>
      </c>
      <c r="G16" s="18">
        <f>SUM(G13:G15)</f>
        <v>664</v>
      </c>
    </row>
    <row r="17" spans="1:4" x14ac:dyDescent="0.2">
      <c r="A17" s="15" t="s">
        <v>19</v>
      </c>
      <c r="B17" s="16">
        <v>763</v>
      </c>
      <c r="C17" s="16">
        <v>706</v>
      </c>
      <c r="D17" s="16">
        <f t="shared" si="0"/>
        <v>1469</v>
      </c>
    </row>
    <row r="18" spans="1:4" x14ac:dyDescent="0.2">
      <c r="A18" s="15" t="s">
        <v>20</v>
      </c>
      <c r="B18" s="16">
        <v>734</v>
      </c>
      <c r="C18" s="16">
        <v>590</v>
      </c>
      <c r="D18" s="16">
        <f t="shared" si="0"/>
        <v>1324</v>
      </c>
    </row>
    <row r="19" spans="1:4" x14ac:dyDescent="0.2">
      <c r="A19" s="15" t="s">
        <v>21</v>
      </c>
      <c r="B19" s="16">
        <v>655</v>
      </c>
      <c r="C19" s="16">
        <v>620</v>
      </c>
      <c r="D19" s="16">
        <f t="shared" si="0"/>
        <v>1275</v>
      </c>
    </row>
    <row r="20" spans="1:4" x14ac:dyDescent="0.2">
      <c r="A20" s="15" t="s">
        <v>22</v>
      </c>
      <c r="B20" s="16">
        <v>719</v>
      </c>
      <c r="C20" s="16">
        <v>702</v>
      </c>
      <c r="D20" s="16">
        <f t="shared" si="0"/>
        <v>1421</v>
      </c>
    </row>
    <row r="21" spans="1:4" x14ac:dyDescent="0.2">
      <c r="A21" s="15" t="s">
        <v>23</v>
      </c>
      <c r="B21" s="16">
        <v>617</v>
      </c>
      <c r="C21" s="16">
        <v>618</v>
      </c>
      <c r="D21" s="16">
        <f t="shared" si="0"/>
        <v>1235</v>
      </c>
    </row>
    <row r="22" spans="1:4" x14ac:dyDescent="0.2">
      <c r="A22" s="15" t="s">
        <v>25</v>
      </c>
      <c r="B22" s="16">
        <v>564</v>
      </c>
      <c r="C22" s="16">
        <v>565</v>
      </c>
      <c r="D22" s="16">
        <f t="shared" si="0"/>
        <v>1129</v>
      </c>
    </row>
    <row r="23" spans="1:4" x14ac:dyDescent="0.2">
      <c r="A23" s="15" t="s">
        <v>26</v>
      </c>
      <c r="B23" s="16">
        <v>510</v>
      </c>
      <c r="C23" s="16">
        <v>550</v>
      </c>
      <c r="D23" s="16">
        <f t="shared" si="0"/>
        <v>1060</v>
      </c>
    </row>
    <row r="24" spans="1:4" x14ac:dyDescent="0.2">
      <c r="A24" s="15" t="s">
        <v>29</v>
      </c>
      <c r="B24" s="16">
        <f>SUM(B5:B23)</f>
        <v>16457</v>
      </c>
      <c r="C24" s="16">
        <f>SUM(C5:C23)</f>
        <v>18204</v>
      </c>
      <c r="D24" s="16">
        <f t="shared" si="0"/>
        <v>34661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opLeftCell="A7"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50</v>
      </c>
    </row>
    <row r="2" spans="1:7" ht="1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21" t="s">
        <v>1</v>
      </c>
      <c r="B3" s="4"/>
      <c r="C3" s="27" t="s">
        <v>2</v>
      </c>
      <c r="D3" s="27"/>
      <c r="E3" s="20" t="s">
        <v>3</v>
      </c>
      <c r="F3" s="4"/>
      <c r="G3" s="20" t="s">
        <v>4</v>
      </c>
    </row>
    <row r="4" spans="1:7" s="6" customFormat="1" ht="20.65" customHeight="1" x14ac:dyDescent="0.2">
      <c r="A4" s="7">
        <f>'1月表'!B5</f>
        <v>191</v>
      </c>
      <c r="B4" s="8"/>
      <c r="C4" s="5" t="s">
        <v>5</v>
      </c>
      <c r="D4" s="31" t="s">
        <v>6</v>
      </c>
      <c r="E4" s="9">
        <f t="shared" ref="E4:E23" si="0">A4+G4</f>
        <v>856</v>
      </c>
      <c r="F4" s="8"/>
      <c r="G4" s="9">
        <f>'1月表'!C5</f>
        <v>665</v>
      </c>
    </row>
    <row r="5" spans="1:7" s="6" customFormat="1" ht="20.65" customHeight="1" x14ac:dyDescent="0.2">
      <c r="A5" s="7">
        <f>'1月表'!B6</f>
        <v>512</v>
      </c>
      <c r="B5" s="8"/>
      <c r="C5" s="5" t="s">
        <v>7</v>
      </c>
      <c r="D5" s="31"/>
      <c r="E5" s="9">
        <f t="shared" si="0"/>
        <v>1526</v>
      </c>
      <c r="F5" s="8"/>
      <c r="G5" s="9">
        <f>'1月表'!C6</f>
        <v>1014</v>
      </c>
    </row>
    <row r="6" spans="1:7" s="6" customFormat="1" ht="20.65" customHeight="1" x14ac:dyDescent="0.2">
      <c r="A6" s="7">
        <f>'1月表'!B7</f>
        <v>876</v>
      </c>
      <c r="B6" s="8"/>
      <c r="C6" s="5" t="s">
        <v>8</v>
      </c>
      <c r="D6" s="31"/>
      <c r="E6" s="9">
        <f t="shared" si="0"/>
        <v>2297</v>
      </c>
      <c r="F6" s="8"/>
      <c r="G6" s="9">
        <f>'1月表'!C7</f>
        <v>1421</v>
      </c>
    </row>
    <row r="7" spans="1:7" s="6" customFormat="1" ht="20.65" customHeight="1" x14ac:dyDescent="0.2">
      <c r="A7" s="7">
        <f>'1月表'!B8</f>
        <v>1081</v>
      </c>
      <c r="B7" s="8"/>
      <c r="C7" s="5" t="s">
        <v>9</v>
      </c>
      <c r="D7" s="31"/>
      <c r="E7" s="9">
        <f t="shared" si="0"/>
        <v>2635</v>
      </c>
      <c r="F7" s="8"/>
      <c r="G7" s="9">
        <f>'1月表'!C8</f>
        <v>1554</v>
      </c>
    </row>
    <row r="8" spans="1:7" s="6" customFormat="1" ht="20.65" customHeight="1" x14ac:dyDescent="0.2">
      <c r="A8" s="7">
        <f>'1月表'!B9</f>
        <v>1102</v>
      </c>
      <c r="B8" s="8"/>
      <c r="C8" s="5" t="s">
        <v>10</v>
      </c>
      <c r="D8" s="31"/>
      <c r="E8" s="9">
        <f t="shared" si="0"/>
        <v>2500</v>
      </c>
      <c r="F8" s="8"/>
      <c r="G8" s="9">
        <f>'1月表'!C9</f>
        <v>1398</v>
      </c>
    </row>
    <row r="9" spans="1:7" s="6" customFormat="1" ht="20.65" customHeight="1" x14ac:dyDescent="0.2">
      <c r="A9" s="7">
        <f>'1月表'!B10</f>
        <v>1543</v>
      </c>
      <c r="B9" s="8"/>
      <c r="C9" s="5" t="s">
        <v>11</v>
      </c>
      <c r="D9" s="31"/>
      <c r="E9" s="9">
        <f t="shared" si="0"/>
        <v>3248</v>
      </c>
      <c r="F9" s="8"/>
      <c r="G9" s="9">
        <f>'1月表'!C10</f>
        <v>1705</v>
      </c>
    </row>
    <row r="10" spans="1:7" s="6" customFormat="1" ht="20.65" customHeight="1" x14ac:dyDescent="0.2">
      <c r="A10" s="7">
        <f>'1月表'!B11</f>
        <v>1284</v>
      </c>
      <c r="B10" s="8"/>
      <c r="C10" s="5" t="s">
        <v>12</v>
      </c>
      <c r="D10" s="31" t="s">
        <v>13</v>
      </c>
      <c r="E10" s="9">
        <f t="shared" si="0"/>
        <v>2508</v>
      </c>
      <c r="F10" s="8"/>
      <c r="G10" s="9">
        <f>'1月表'!C11</f>
        <v>1224</v>
      </c>
    </row>
    <row r="11" spans="1:7" s="6" customFormat="1" ht="20.65" customHeight="1" x14ac:dyDescent="0.2">
      <c r="A11" s="7">
        <f>'1月表'!B12</f>
        <v>1117</v>
      </c>
      <c r="B11" s="8"/>
      <c r="C11" s="5" t="s">
        <v>14</v>
      </c>
      <c r="D11" s="31"/>
      <c r="E11" s="9">
        <f t="shared" si="0"/>
        <v>2199</v>
      </c>
      <c r="F11" s="8"/>
      <c r="G11" s="9">
        <f>'1月表'!C12</f>
        <v>1082</v>
      </c>
    </row>
    <row r="12" spans="1:7" s="6" customFormat="1" ht="20.65" customHeight="1" x14ac:dyDescent="0.2">
      <c r="A12" s="7">
        <f>'1月表'!B13</f>
        <v>1141</v>
      </c>
      <c r="B12" s="8"/>
      <c r="C12" s="5" t="s">
        <v>15</v>
      </c>
      <c r="D12" s="31"/>
      <c r="E12" s="9">
        <f t="shared" si="0"/>
        <v>2183</v>
      </c>
      <c r="F12" s="8"/>
      <c r="G12" s="9">
        <f>'1月表'!C13</f>
        <v>1042</v>
      </c>
    </row>
    <row r="13" spans="1:7" s="6" customFormat="1" ht="20.65" customHeight="1" x14ac:dyDescent="0.2">
      <c r="A13" s="7">
        <f>'1月表'!B14</f>
        <v>1095</v>
      </c>
      <c r="B13" s="8"/>
      <c r="C13" s="5" t="s">
        <v>16</v>
      </c>
      <c r="D13" s="31"/>
      <c r="E13" s="9">
        <f t="shared" si="0"/>
        <v>2072</v>
      </c>
      <c r="F13" s="8"/>
      <c r="G13" s="9">
        <f>'1月表'!C14</f>
        <v>977</v>
      </c>
    </row>
    <row r="14" spans="1:7" s="6" customFormat="1" ht="20.65" customHeight="1" x14ac:dyDescent="0.2">
      <c r="A14" s="7">
        <f>'1月表'!B15</f>
        <v>1049</v>
      </c>
      <c r="B14" s="8"/>
      <c r="C14" s="5" t="s">
        <v>17</v>
      </c>
      <c r="D14" s="31"/>
      <c r="E14" s="9">
        <f t="shared" si="0"/>
        <v>2005</v>
      </c>
      <c r="F14" s="8"/>
      <c r="G14" s="9">
        <f>'1月表'!C15</f>
        <v>956</v>
      </c>
    </row>
    <row r="15" spans="1:7" s="6" customFormat="1" ht="20.65" customHeight="1" x14ac:dyDescent="0.2">
      <c r="A15" s="7">
        <f>'1月表'!B16</f>
        <v>889</v>
      </c>
      <c r="B15" s="8"/>
      <c r="C15" s="5" t="s">
        <v>18</v>
      </c>
      <c r="D15" s="31"/>
      <c r="E15" s="9">
        <f t="shared" si="0"/>
        <v>1670</v>
      </c>
      <c r="F15" s="8"/>
      <c r="G15" s="9">
        <f>'1月表'!C16</f>
        <v>781</v>
      </c>
    </row>
    <row r="16" spans="1:7" s="6" customFormat="1" ht="20.65" customHeight="1" x14ac:dyDescent="0.2">
      <c r="A16" s="7">
        <f>'1月表'!B17</f>
        <v>765</v>
      </c>
      <c r="B16" s="8"/>
      <c r="C16" s="5" t="s">
        <v>19</v>
      </c>
      <c r="D16" s="31"/>
      <c r="E16" s="9">
        <f t="shared" si="0"/>
        <v>1480</v>
      </c>
      <c r="F16" s="8"/>
      <c r="G16" s="9">
        <f>'1月表'!C17</f>
        <v>715</v>
      </c>
    </row>
    <row r="17" spans="1:7" s="6" customFormat="1" ht="20.65" customHeight="1" x14ac:dyDescent="0.2">
      <c r="A17" s="7">
        <f>'1月表'!B18</f>
        <v>726</v>
      </c>
      <c r="B17" s="8"/>
      <c r="C17" s="5" t="s">
        <v>20</v>
      </c>
      <c r="D17" s="31"/>
      <c r="E17" s="9">
        <f t="shared" si="0"/>
        <v>1311</v>
      </c>
      <c r="F17" s="8"/>
      <c r="G17" s="9">
        <f>'1月表'!C18</f>
        <v>585</v>
      </c>
    </row>
    <row r="18" spans="1:7" s="6" customFormat="1" ht="20.65" customHeight="1" x14ac:dyDescent="0.2">
      <c r="A18" s="7">
        <f>'1月表'!B19</f>
        <v>660</v>
      </c>
      <c r="B18" s="8"/>
      <c r="C18" s="5" t="s">
        <v>21</v>
      </c>
      <c r="D18" s="31"/>
      <c r="E18" s="9">
        <f t="shared" si="0"/>
        <v>1278</v>
      </c>
      <c r="F18" s="8"/>
      <c r="G18" s="9">
        <f>'1月表'!C19</f>
        <v>618</v>
      </c>
    </row>
    <row r="19" spans="1:7" s="6" customFormat="1" ht="20.65" customHeight="1" x14ac:dyDescent="0.2">
      <c r="A19" s="7">
        <f>'1月表'!B20</f>
        <v>719</v>
      </c>
      <c r="B19" s="8"/>
      <c r="C19" s="5" t="s">
        <v>22</v>
      </c>
      <c r="D19" s="31"/>
      <c r="E19" s="9">
        <f t="shared" si="0"/>
        <v>1426</v>
      </c>
      <c r="F19" s="8"/>
      <c r="G19" s="9">
        <f>'1月表'!C20</f>
        <v>707</v>
      </c>
    </row>
    <row r="20" spans="1:7" s="6" customFormat="1" ht="20.65" customHeight="1" x14ac:dyDescent="0.2">
      <c r="A20" s="7">
        <f>'1月表'!B21</f>
        <v>621</v>
      </c>
      <c r="B20" s="8"/>
      <c r="C20" s="5" t="s">
        <v>23</v>
      </c>
      <c r="D20" s="31" t="s">
        <v>24</v>
      </c>
      <c r="E20" s="9">
        <f t="shared" si="0"/>
        <v>1238</v>
      </c>
      <c r="F20" s="8"/>
      <c r="G20" s="9">
        <f>'1月表'!C21</f>
        <v>617</v>
      </c>
    </row>
    <row r="21" spans="1:7" s="6" customFormat="1" ht="20.65" customHeight="1" x14ac:dyDescent="0.2">
      <c r="A21" s="7">
        <f>'1月表'!B22</f>
        <v>561</v>
      </c>
      <c r="B21" s="8"/>
      <c r="C21" s="5" t="s">
        <v>25</v>
      </c>
      <c r="D21" s="31"/>
      <c r="E21" s="9">
        <f t="shared" si="0"/>
        <v>1129</v>
      </c>
      <c r="F21" s="8"/>
      <c r="G21" s="9">
        <f>'1月表'!C22</f>
        <v>568</v>
      </c>
    </row>
    <row r="22" spans="1:7" s="6" customFormat="1" ht="20.65" customHeight="1" x14ac:dyDescent="0.2">
      <c r="A22" s="7">
        <f>'1月表'!B23</f>
        <v>513</v>
      </c>
      <c r="B22" s="8"/>
      <c r="C22" s="5" t="s">
        <v>33</v>
      </c>
      <c r="D22" s="31"/>
      <c r="E22" s="9">
        <f t="shared" si="0"/>
        <v>1063</v>
      </c>
      <c r="F22" s="8"/>
      <c r="G22" s="9">
        <f>'1月表'!C23</f>
        <v>550</v>
      </c>
    </row>
    <row r="23" spans="1:7" s="6" customFormat="1" ht="21" customHeight="1" x14ac:dyDescent="0.2">
      <c r="A23" s="7">
        <f>SUM(A4:A22)</f>
        <v>16445</v>
      </c>
      <c r="B23" s="10"/>
      <c r="C23" s="29" t="s">
        <v>27</v>
      </c>
      <c r="D23" s="29"/>
      <c r="E23" s="9">
        <f t="shared" si="0"/>
        <v>34624</v>
      </c>
      <c r="F23" s="10"/>
      <c r="G23" s="9">
        <f>SUM(G4:G22)</f>
        <v>18179</v>
      </c>
    </row>
    <row r="24" spans="1:7" s="6" customFormat="1" ht="14.85" customHeight="1" x14ac:dyDescent="0.2">
      <c r="F24" s="2" t="s">
        <v>51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4" workbookViewId="0">
      <selection activeCell="G14" sqref="G1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'4月'!A1</f>
        <v>平成29年4月末現在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  <c r="F4" s="13" t="s">
        <v>1</v>
      </c>
    </row>
    <row r="5" spans="1:7" x14ac:dyDescent="0.2">
      <c r="A5" s="15" t="s">
        <v>5</v>
      </c>
      <c r="B5" s="16">
        <f>G8</f>
        <v>190</v>
      </c>
      <c r="C5" s="16">
        <f>G15</f>
        <v>655</v>
      </c>
      <c r="D5" s="16">
        <f t="shared" ref="D5:D24" si="0">B5+C5</f>
        <v>845</v>
      </c>
      <c r="F5" s="13" t="s">
        <v>30</v>
      </c>
      <c r="G5" s="13">
        <v>166</v>
      </c>
    </row>
    <row r="6" spans="1:7" x14ac:dyDescent="0.2">
      <c r="A6" s="15" t="s">
        <v>7</v>
      </c>
      <c r="B6" s="16">
        <v>497</v>
      </c>
      <c r="C6" s="16">
        <v>950</v>
      </c>
      <c r="D6" s="16">
        <f t="shared" si="0"/>
        <v>1447</v>
      </c>
      <c r="F6" s="13" t="s">
        <v>31</v>
      </c>
      <c r="G6" s="13">
        <v>24</v>
      </c>
    </row>
    <row r="7" spans="1:7" x14ac:dyDescent="0.2">
      <c r="A7" s="15" t="s">
        <v>8</v>
      </c>
      <c r="B7" s="16">
        <v>851</v>
      </c>
      <c r="C7" s="16">
        <v>1455</v>
      </c>
      <c r="D7" s="16">
        <f t="shared" si="0"/>
        <v>2306</v>
      </c>
      <c r="F7" s="13" t="s">
        <v>32</v>
      </c>
      <c r="G7" s="13">
        <v>0</v>
      </c>
    </row>
    <row r="8" spans="1:7" x14ac:dyDescent="0.2">
      <c r="A8" s="15" t="s">
        <v>9</v>
      </c>
      <c r="B8" s="16">
        <v>1118</v>
      </c>
      <c r="C8" s="16">
        <v>1566</v>
      </c>
      <c r="D8" s="16">
        <f t="shared" si="0"/>
        <v>2684</v>
      </c>
      <c r="F8" s="17" t="s">
        <v>29</v>
      </c>
      <c r="G8" s="18">
        <f>SUM(G5:G7)</f>
        <v>190</v>
      </c>
    </row>
    <row r="9" spans="1:7" x14ac:dyDescent="0.2">
      <c r="A9" s="15" t="s">
        <v>10</v>
      </c>
      <c r="B9" s="16">
        <v>1068</v>
      </c>
      <c r="C9" s="16">
        <v>1370</v>
      </c>
      <c r="D9" s="16">
        <f t="shared" si="0"/>
        <v>2438</v>
      </c>
    </row>
    <row r="10" spans="1:7" x14ac:dyDescent="0.2">
      <c r="A10" s="15" t="s">
        <v>11</v>
      </c>
      <c r="B10" s="16">
        <v>1534</v>
      </c>
      <c r="C10" s="16">
        <v>1759</v>
      </c>
      <c r="D10" s="16">
        <f t="shared" si="0"/>
        <v>3293</v>
      </c>
    </row>
    <row r="11" spans="1:7" x14ac:dyDescent="0.2">
      <c r="A11" s="15" t="s">
        <v>12</v>
      </c>
      <c r="B11" s="16">
        <v>1396</v>
      </c>
      <c r="C11" s="16">
        <v>1309</v>
      </c>
      <c r="D11" s="16">
        <f t="shared" si="0"/>
        <v>2705</v>
      </c>
      <c r="F11" s="13" t="s">
        <v>4</v>
      </c>
    </row>
    <row r="12" spans="1:7" x14ac:dyDescent="0.2">
      <c r="A12" s="15" t="s">
        <v>14</v>
      </c>
      <c r="B12" s="16">
        <v>1097</v>
      </c>
      <c r="C12" s="16">
        <v>1094</v>
      </c>
      <c r="D12" s="16">
        <f t="shared" si="0"/>
        <v>2191</v>
      </c>
      <c r="F12" s="13" t="s">
        <v>30</v>
      </c>
      <c r="G12" s="13">
        <v>493</v>
      </c>
    </row>
    <row r="13" spans="1:7" x14ac:dyDescent="0.2">
      <c r="A13" s="15" t="s">
        <v>15</v>
      </c>
      <c r="B13" s="16">
        <v>1121</v>
      </c>
      <c r="C13" s="16">
        <v>1027</v>
      </c>
      <c r="D13" s="16">
        <f t="shared" si="0"/>
        <v>2148</v>
      </c>
      <c r="F13" s="13" t="s">
        <v>31</v>
      </c>
      <c r="G13" s="13">
        <v>144</v>
      </c>
    </row>
    <row r="14" spans="1:7" x14ac:dyDescent="0.2">
      <c r="A14" s="15" t="s">
        <v>16</v>
      </c>
      <c r="B14" s="16">
        <v>1121</v>
      </c>
      <c r="C14" s="16">
        <v>1011</v>
      </c>
      <c r="D14" s="16">
        <f t="shared" si="0"/>
        <v>2132</v>
      </c>
      <c r="F14" s="13" t="s">
        <v>32</v>
      </c>
      <c r="G14" s="13">
        <v>18</v>
      </c>
    </row>
    <row r="15" spans="1:7" x14ac:dyDescent="0.2">
      <c r="A15" s="15" t="s">
        <v>17</v>
      </c>
      <c r="B15" s="16">
        <v>1076</v>
      </c>
      <c r="C15" s="16">
        <v>966</v>
      </c>
      <c r="D15" s="16">
        <f t="shared" si="0"/>
        <v>2042</v>
      </c>
      <c r="F15" s="17" t="s">
        <v>29</v>
      </c>
      <c r="G15" s="18">
        <f>SUM(G12:G14)</f>
        <v>655</v>
      </c>
    </row>
    <row r="16" spans="1:7" x14ac:dyDescent="0.2">
      <c r="A16" s="15" t="s">
        <v>18</v>
      </c>
      <c r="B16" s="16">
        <v>887</v>
      </c>
      <c r="C16" s="16">
        <v>814</v>
      </c>
      <c r="D16" s="16">
        <f t="shared" si="0"/>
        <v>1701</v>
      </c>
    </row>
    <row r="17" spans="1:4" x14ac:dyDescent="0.2">
      <c r="A17" s="15" t="s">
        <v>19</v>
      </c>
      <c r="B17" s="16">
        <v>794</v>
      </c>
      <c r="C17" s="16">
        <v>730</v>
      </c>
      <c r="D17" s="16">
        <f t="shared" si="0"/>
        <v>1524</v>
      </c>
    </row>
    <row r="18" spans="1:4" x14ac:dyDescent="0.2">
      <c r="A18" s="15" t="s">
        <v>20</v>
      </c>
      <c r="B18" s="16">
        <v>720</v>
      </c>
      <c r="C18" s="16">
        <v>595</v>
      </c>
      <c r="D18" s="16">
        <f t="shared" si="0"/>
        <v>1315</v>
      </c>
    </row>
    <row r="19" spans="1:4" x14ac:dyDescent="0.2">
      <c r="A19" s="15" t="s">
        <v>21</v>
      </c>
      <c r="B19" s="16">
        <v>659</v>
      </c>
      <c r="C19" s="16">
        <v>610</v>
      </c>
      <c r="D19" s="16">
        <f t="shared" si="0"/>
        <v>1269</v>
      </c>
    </row>
    <row r="20" spans="1:4" x14ac:dyDescent="0.2">
      <c r="A20" s="15" t="s">
        <v>22</v>
      </c>
      <c r="B20" s="16">
        <v>729</v>
      </c>
      <c r="C20" s="16">
        <v>713</v>
      </c>
      <c r="D20" s="16">
        <f t="shared" si="0"/>
        <v>1442</v>
      </c>
    </row>
    <row r="21" spans="1:4" x14ac:dyDescent="0.2">
      <c r="A21" s="15" t="s">
        <v>23</v>
      </c>
      <c r="B21" s="16">
        <v>626</v>
      </c>
      <c r="C21" s="16">
        <v>619</v>
      </c>
      <c r="D21" s="16">
        <f t="shared" si="0"/>
        <v>1245</v>
      </c>
    </row>
    <row r="22" spans="1:4" x14ac:dyDescent="0.2">
      <c r="A22" s="15" t="s">
        <v>25</v>
      </c>
      <c r="B22" s="16">
        <v>574</v>
      </c>
      <c r="C22" s="16">
        <v>578</v>
      </c>
      <c r="D22" s="16">
        <f t="shared" si="0"/>
        <v>1152</v>
      </c>
    </row>
    <row r="23" spans="1:4" x14ac:dyDescent="0.2">
      <c r="A23" s="15" t="s">
        <v>26</v>
      </c>
      <c r="B23" s="16">
        <v>524</v>
      </c>
      <c r="C23" s="16">
        <v>549</v>
      </c>
      <c r="D23" s="16">
        <f t="shared" si="0"/>
        <v>1073</v>
      </c>
    </row>
    <row r="24" spans="1:4" x14ac:dyDescent="0.2">
      <c r="A24" s="15" t="s">
        <v>29</v>
      </c>
      <c r="B24" s="16">
        <f>SUM(B5:B23)</f>
        <v>16582</v>
      </c>
      <c r="C24" s="16">
        <f>SUM(C5:C23)</f>
        <v>18370</v>
      </c>
      <c r="D24" s="16">
        <f t="shared" si="0"/>
        <v>34952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4" workbookViewId="0">
      <selection activeCell="C5" sqref="C5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'1月'!A1</f>
        <v>平成30年1月末現在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191</v>
      </c>
      <c r="C5" s="16">
        <f>G16</f>
        <v>665</v>
      </c>
      <c r="D5" s="16">
        <f t="shared" ref="D5:D24" si="0">B5+C5</f>
        <v>856</v>
      </c>
      <c r="F5" s="13" t="s">
        <v>1</v>
      </c>
    </row>
    <row r="6" spans="1:7" x14ac:dyDescent="0.2">
      <c r="A6" s="15" t="s">
        <v>7</v>
      </c>
      <c r="B6" s="16">
        <v>512</v>
      </c>
      <c r="C6" s="16">
        <v>1014</v>
      </c>
      <c r="D6" s="16">
        <f t="shared" si="0"/>
        <v>1526</v>
      </c>
      <c r="F6" s="13" t="s">
        <v>30</v>
      </c>
      <c r="G6" s="13">
        <v>168</v>
      </c>
    </row>
    <row r="7" spans="1:7" x14ac:dyDescent="0.2">
      <c r="A7" s="15" t="s">
        <v>8</v>
      </c>
      <c r="B7" s="16">
        <v>876</v>
      </c>
      <c r="C7" s="16">
        <v>1421</v>
      </c>
      <c r="D7" s="16">
        <f t="shared" si="0"/>
        <v>2297</v>
      </c>
      <c r="F7" s="13" t="s">
        <v>31</v>
      </c>
      <c r="G7" s="13">
        <v>22</v>
      </c>
    </row>
    <row r="8" spans="1:7" x14ac:dyDescent="0.2">
      <c r="A8" s="15" t="s">
        <v>9</v>
      </c>
      <c r="B8" s="16">
        <v>1081</v>
      </c>
      <c r="C8" s="16">
        <v>1554</v>
      </c>
      <c r="D8" s="16">
        <f t="shared" si="0"/>
        <v>2635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1102</v>
      </c>
      <c r="C9" s="16">
        <v>1398</v>
      </c>
      <c r="D9" s="16">
        <f t="shared" si="0"/>
        <v>2500</v>
      </c>
      <c r="F9" s="17" t="s">
        <v>29</v>
      </c>
      <c r="G9" s="18">
        <f>SUM(G6:G8)</f>
        <v>191</v>
      </c>
    </row>
    <row r="10" spans="1:7" x14ac:dyDescent="0.2">
      <c r="A10" s="15" t="s">
        <v>11</v>
      </c>
      <c r="B10" s="16">
        <v>1543</v>
      </c>
      <c r="C10" s="16">
        <v>1705</v>
      </c>
      <c r="D10" s="16">
        <f t="shared" si="0"/>
        <v>3248</v>
      </c>
    </row>
    <row r="11" spans="1:7" x14ac:dyDescent="0.2">
      <c r="A11" s="15" t="s">
        <v>12</v>
      </c>
      <c r="B11" s="16">
        <v>1284</v>
      </c>
      <c r="C11" s="16">
        <v>1224</v>
      </c>
      <c r="D11" s="16">
        <f t="shared" si="0"/>
        <v>2508</v>
      </c>
    </row>
    <row r="12" spans="1:7" x14ac:dyDescent="0.2">
      <c r="A12" s="15" t="s">
        <v>14</v>
      </c>
      <c r="B12" s="16">
        <v>1117</v>
      </c>
      <c r="C12" s="16">
        <v>1082</v>
      </c>
      <c r="D12" s="16">
        <f t="shared" si="0"/>
        <v>2199</v>
      </c>
      <c r="F12" s="13" t="s">
        <v>4</v>
      </c>
    </row>
    <row r="13" spans="1:7" x14ac:dyDescent="0.2">
      <c r="A13" s="15" t="s">
        <v>15</v>
      </c>
      <c r="B13" s="16">
        <v>1141</v>
      </c>
      <c r="C13" s="16">
        <v>1042</v>
      </c>
      <c r="D13" s="16">
        <f t="shared" si="0"/>
        <v>2183</v>
      </c>
      <c r="F13" s="13" t="s">
        <v>30</v>
      </c>
      <c r="G13" s="13">
        <v>499</v>
      </c>
    </row>
    <row r="14" spans="1:7" x14ac:dyDescent="0.2">
      <c r="A14" s="15" t="s">
        <v>16</v>
      </c>
      <c r="B14" s="16">
        <v>1095</v>
      </c>
      <c r="C14" s="16">
        <v>977</v>
      </c>
      <c r="D14" s="16">
        <f t="shared" si="0"/>
        <v>2072</v>
      </c>
      <c r="F14" s="13" t="s">
        <v>31</v>
      </c>
      <c r="G14" s="13">
        <v>144</v>
      </c>
    </row>
    <row r="15" spans="1:7" x14ac:dyDescent="0.2">
      <c r="A15" s="15" t="s">
        <v>17</v>
      </c>
      <c r="B15" s="16">
        <v>1049</v>
      </c>
      <c r="C15" s="16">
        <v>956</v>
      </c>
      <c r="D15" s="16">
        <f t="shared" si="0"/>
        <v>2005</v>
      </c>
      <c r="F15" s="13" t="s">
        <v>32</v>
      </c>
      <c r="G15" s="13">
        <v>22</v>
      </c>
    </row>
    <row r="16" spans="1:7" x14ac:dyDescent="0.2">
      <c r="A16" s="15" t="s">
        <v>18</v>
      </c>
      <c r="B16" s="16">
        <v>889</v>
      </c>
      <c r="C16" s="16">
        <v>781</v>
      </c>
      <c r="D16" s="16">
        <f t="shared" si="0"/>
        <v>1670</v>
      </c>
      <c r="F16" s="17" t="s">
        <v>29</v>
      </c>
      <c r="G16" s="18">
        <f>SUM(G13:G15)</f>
        <v>665</v>
      </c>
    </row>
    <row r="17" spans="1:4" x14ac:dyDescent="0.2">
      <c r="A17" s="15" t="s">
        <v>19</v>
      </c>
      <c r="B17" s="16">
        <v>765</v>
      </c>
      <c r="C17" s="16">
        <v>715</v>
      </c>
      <c r="D17" s="16">
        <f t="shared" si="0"/>
        <v>1480</v>
      </c>
    </row>
    <row r="18" spans="1:4" x14ac:dyDescent="0.2">
      <c r="A18" s="15" t="s">
        <v>20</v>
      </c>
      <c r="B18" s="16">
        <v>726</v>
      </c>
      <c r="C18" s="16">
        <v>585</v>
      </c>
      <c r="D18" s="16">
        <f t="shared" si="0"/>
        <v>1311</v>
      </c>
    </row>
    <row r="19" spans="1:4" x14ac:dyDescent="0.2">
      <c r="A19" s="15" t="s">
        <v>21</v>
      </c>
      <c r="B19" s="16">
        <v>660</v>
      </c>
      <c r="C19" s="16">
        <v>618</v>
      </c>
      <c r="D19" s="16">
        <f t="shared" si="0"/>
        <v>1278</v>
      </c>
    </row>
    <row r="20" spans="1:4" x14ac:dyDescent="0.2">
      <c r="A20" s="15" t="s">
        <v>22</v>
      </c>
      <c r="B20" s="16">
        <v>719</v>
      </c>
      <c r="C20" s="16">
        <v>707</v>
      </c>
      <c r="D20" s="16">
        <f t="shared" si="0"/>
        <v>1426</v>
      </c>
    </row>
    <row r="21" spans="1:4" x14ac:dyDescent="0.2">
      <c r="A21" s="15" t="s">
        <v>23</v>
      </c>
      <c r="B21" s="16">
        <v>621</v>
      </c>
      <c r="C21" s="16">
        <v>617</v>
      </c>
      <c r="D21" s="16">
        <f t="shared" si="0"/>
        <v>1238</v>
      </c>
    </row>
    <row r="22" spans="1:4" x14ac:dyDescent="0.2">
      <c r="A22" s="15" t="s">
        <v>25</v>
      </c>
      <c r="B22" s="16">
        <v>561</v>
      </c>
      <c r="C22" s="16">
        <v>568</v>
      </c>
      <c r="D22" s="16">
        <f t="shared" si="0"/>
        <v>1129</v>
      </c>
    </row>
    <row r="23" spans="1:4" x14ac:dyDescent="0.2">
      <c r="A23" s="15" t="s">
        <v>26</v>
      </c>
      <c r="B23" s="16">
        <v>513</v>
      </c>
      <c r="C23" s="16">
        <v>550</v>
      </c>
      <c r="D23" s="16">
        <f t="shared" si="0"/>
        <v>1063</v>
      </c>
    </row>
    <row r="24" spans="1:4" x14ac:dyDescent="0.2">
      <c r="A24" s="15" t="s">
        <v>29</v>
      </c>
      <c r="B24" s="16">
        <f>SUM(B5:B23)</f>
        <v>16445</v>
      </c>
      <c r="C24" s="16">
        <f>SUM(C5:C23)</f>
        <v>18179</v>
      </c>
      <c r="D24" s="16">
        <f t="shared" si="0"/>
        <v>34624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workbookViewId="0"/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52</v>
      </c>
    </row>
    <row r="2" spans="1:7" ht="1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22" t="s">
        <v>1</v>
      </c>
      <c r="B3" s="4"/>
      <c r="C3" s="27" t="s">
        <v>2</v>
      </c>
      <c r="D3" s="27"/>
      <c r="E3" s="20" t="s">
        <v>3</v>
      </c>
      <c r="F3" s="4"/>
      <c r="G3" s="23" t="s">
        <v>4</v>
      </c>
    </row>
    <row r="4" spans="1:7" s="6" customFormat="1" ht="20.65" customHeight="1" x14ac:dyDescent="0.2">
      <c r="A4" s="7">
        <f>'2月表'!B5</f>
        <v>193</v>
      </c>
      <c r="B4" s="8"/>
      <c r="C4" s="5" t="s">
        <v>5</v>
      </c>
      <c r="D4" s="31" t="s">
        <v>6</v>
      </c>
      <c r="E4" s="9">
        <f t="shared" ref="E4:E23" si="0">A4+G4</f>
        <v>861</v>
      </c>
      <c r="F4" s="8"/>
      <c r="G4" s="9">
        <f>'2月表'!C5</f>
        <v>668</v>
      </c>
    </row>
    <row r="5" spans="1:7" s="6" customFormat="1" ht="20.65" customHeight="1" x14ac:dyDescent="0.2">
      <c r="A5" s="7">
        <f>'2月表'!B6</f>
        <v>508</v>
      </c>
      <c r="B5" s="8"/>
      <c r="C5" s="5" t="s">
        <v>7</v>
      </c>
      <c r="D5" s="31"/>
      <c r="E5" s="9">
        <f t="shared" si="0"/>
        <v>1525</v>
      </c>
      <c r="F5" s="8"/>
      <c r="G5" s="9">
        <f>'2月表'!C6</f>
        <v>1017</v>
      </c>
    </row>
    <row r="6" spans="1:7" s="6" customFormat="1" ht="20.65" customHeight="1" x14ac:dyDescent="0.2">
      <c r="A6" s="7">
        <f>'2月表'!B7</f>
        <v>882</v>
      </c>
      <c r="B6" s="8"/>
      <c r="C6" s="5" t="s">
        <v>8</v>
      </c>
      <c r="D6" s="31"/>
      <c r="E6" s="9">
        <f t="shared" si="0"/>
        <v>2301</v>
      </c>
      <c r="F6" s="8"/>
      <c r="G6" s="9">
        <f>'2月表'!C7</f>
        <v>1419</v>
      </c>
    </row>
    <row r="7" spans="1:7" s="6" customFormat="1" ht="20.65" customHeight="1" x14ac:dyDescent="0.2">
      <c r="A7" s="7">
        <f>'2月表'!B8</f>
        <v>1081</v>
      </c>
      <c r="B7" s="8"/>
      <c r="C7" s="5" t="s">
        <v>9</v>
      </c>
      <c r="D7" s="31"/>
      <c r="E7" s="9">
        <f t="shared" si="0"/>
        <v>2637</v>
      </c>
      <c r="F7" s="8"/>
      <c r="G7" s="9">
        <f>'2月表'!C8</f>
        <v>1556</v>
      </c>
    </row>
    <row r="8" spans="1:7" s="6" customFormat="1" ht="20.65" customHeight="1" x14ac:dyDescent="0.2">
      <c r="A8" s="7">
        <f>'2月表'!B9</f>
        <v>1111</v>
      </c>
      <c r="B8" s="8"/>
      <c r="C8" s="5" t="s">
        <v>10</v>
      </c>
      <c r="D8" s="31"/>
      <c r="E8" s="9">
        <f t="shared" si="0"/>
        <v>2497</v>
      </c>
      <c r="F8" s="8"/>
      <c r="G8" s="9">
        <f>'2月表'!C9</f>
        <v>1386</v>
      </c>
    </row>
    <row r="9" spans="1:7" s="6" customFormat="1" ht="20.65" customHeight="1" x14ac:dyDescent="0.2">
      <c r="A9" s="7">
        <f>'2月表'!B10</f>
        <v>1536</v>
      </c>
      <c r="B9" s="8"/>
      <c r="C9" s="5" t="s">
        <v>11</v>
      </c>
      <c r="D9" s="31"/>
      <c r="E9" s="9">
        <f t="shared" si="0"/>
        <v>3250</v>
      </c>
      <c r="F9" s="8"/>
      <c r="G9" s="9">
        <f>'2月表'!C10</f>
        <v>1714</v>
      </c>
    </row>
    <row r="10" spans="1:7" s="6" customFormat="1" ht="20.65" customHeight="1" x14ac:dyDescent="0.2">
      <c r="A10" s="7">
        <f>'2月表'!B11</f>
        <v>1266</v>
      </c>
      <c r="B10" s="8"/>
      <c r="C10" s="5" t="s">
        <v>12</v>
      </c>
      <c r="D10" s="31" t="s">
        <v>13</v>
      </c>
      <c r="E10" s="9">
        <f t="shared" si="0"/>
        <v>2478</v>
      </c>
      <c r="F10" s="8"/>
      <c r="G10" s="9">
        <f>'2月表'!C11</f>
        <v>1212</v>
      </c>
    </row>
    <row r="11" spans="1:7" s="6" customFormat="1" ht="20.65" customHeight="1" x14ac:dyDescent="0.2">
      <c r="A11" s="7">
        <f>'2月表'!B12</f>
        <v>1123</v>
      </c>
      <c r="B11" s="8"/>
      <c r="C11" s="5" t="s">
        <v>14</v>
      </c>
      <c r="D11" s="31"/>
      <c r="E11" s="9">
        <f t="shared" si="0"/>
        <v>2197</v>
      </c>
      <c r="F11" s="8"/>
      <c r="G11" s="9">
        <f>'2月表'!C12</f>
        <v>1074</v>
      </c>
    </row>
    <row r="12" spans="1:7" s="6" customFormat="1" ht="20.65" customHeight="1" x14ac:dyDescent="0.2">
      <c r="A12" s="7">
        <f>'2月表'!B13</f>
        <v>1141</v>
      </c>
      <c r="B12" s="8"/>
      <c r="C12" s="5" t="s">
        <v>15</v>
      </c>
      <c r="D12" s="31"/>
      <c r="E12" s="9">
        <f t="shared" si="0"/>
        <v>2188</v>
      </c>
      <c r="F12" s="8"/>
      <c r="G12" s="9">
        <f>'2月表'!C13</f>
        <v>1047</v>
      </c>
    </row>
    <row r="13" spans="1:7" s="6" customFormat="1" ht="20.65" customHeight="1" x14ac:dyDescent="0.2">
      <c r="A13" s="7">
        <f>'2月表'!B14</f>
        <v>1091</v>
      </c>
      <c r="B13" s="8"/>
      <c r="C13" s="5" t="s">
        <v>16</v>
      </c>
      <c r="D13" s="31"/>
      <c r="E13" s="9">
        <f t="shared" si="0"/>
        <v>2063</v>
      </c>
      <c r="F13" s="8"/>
      <c r="G13" s="9">
        <f>'2月表'!C14</f>
        <v>972</v>
      </c>
    </row>
    <row r="14" spans="1:7" s="6" customFormat="1" ht="20.65" customHeight="1" x14ac:dyDescent="0.2">
      <c r="A14" s="7">
        <f>'2月表'!B15</f>
        <v>1042</v>
      </c>
      <c r="B14" s="8"/>
      <c r="C14" s="5" t="s">
        <v>17</v>
      </c>
      <c r="D14" s="31"/>
      <c r="E14" s="9">
        <f t="shared" si="0"/>
        <v>1995</v>
      </c>
      <c r="F14" s="8"/>
      <c r="G14" s="9">
        <f>'2月表'!C15</f>
        <v>953</v>
      </c>
    </row>
    <row r="15" spans="1:7" s="6" customFormat="1" ht="20.65" customHeight="1" x14ac:dyDescent="0.2">
      <c r="A15" s="7">
        <f>'2月表'!B16</f>
        <v>877</v>
      </c>
      <c r="B15" s="8"/>
      <c r="C15" s="5" t="s">
        <v>18</v>
      </c>
      <c r="D15" s="31"/>
      <c r="E15" s="9">
        <f t="shared" si="0"/>
        <v>1657</v>
      </c>
      <c r="F15" s="8"/>
      <c r="G15" s="9">
        <f>'2月表'!C16</f>
        <v>780</v>
      </c>
    </row>
    <row r="16" spans="1:7" s="6" customFormat="1" ht="20.65" customHeight="1" x14ac:dyDescent="0.2">
      <c r="A16" s="7">
        <f>'2月表'!B17</f>
        <v>767</v>
      </c>
      <c r="B16" s="8"/>
      <c r="C16" s="5" t="s">
        <v>19</v>
      </c>
      <c r="D16" s="31"/>
      <c r="E16" s="9">
        <f t="shared" si="0"/>
        <v>1475</v>
      </c>
      <c r="F16" s="8"/>
      <c r="G16" s="9">
        <f>'2月表'!C17</f>
        <v>708</v>
      </c>
    </row>
    <row r="17" spans="1:7" s="6" customFormat="1" ht="20.65" customHeight="1" x14ac:dyDescent="0.2">
      <c r="A17" s="7">
        <f>'2月表'!B18</f>
        <v>720</v>
      </c>
      <c r="B17" s="8"/>
      <c r="C17" s="5" t="s">
        <v>20</v>
      </c>
      <c r="D17" s="31"/>
      <c r="E17" s="9">
        <f t="shared" si="0"/>
        <v>1302</v>
      </c>
      <c r="F17" s="8"/>
      <c r="G17" s="9">
        <f>'2月表'!C18</f>
        <v>582</v>
      </c>
    </row>
    <row r="18" spans="1:7" s="6" customFormat="1" ht="20.65" customHeight="1" x14ac:dyDescent="0.2">
      <c r="A18" s="7">
        <f>'2月表'!B19</f>
        <v>655</v>
      </c>
      <c r="B18" s="8"/>
      <c r="C18" s="5" t="s">
        <v>21</v>
      </c>
      <c r="D18" s="31"/>
      <c r="E18" s="9">
        <f t="shared" si="0"/>
        <v>1268</v>
      </c>
      <c r="F18" s="8"/>
      <c r="G18" s="9">
        <f>'2月表'!C19</f>
        <v>613</v>
      </c>
    </row>
    <row r="19" spans="1:7" s="6" customFormat="1" ht="20.65" customHeight="1" x14ac:dyDescent="0.2">
      <c r="A19" s="7">
        <f>'2月表'!B20</f>
        <v>713</v>
      </c>
      <c r="B19" s="8"/>
      <c r="C19" s="5" t="s">
        <v>22</v>
      </c>
      <c r="D19" s="31"/>
      <c r="E19" s="9">
        <f t="shared" si="0"/>
        <v>1428</v>
      </c>
      <c r="F19" s="8"/>
      <c r="G19" s="9">
        <f>'2月表'!C20</f>
        <v>715</v>
      </c>
    </row>
    <row r="20" spans="1:7" s="6" customFormat="1" ht="20.65" customHeight="1" x14ac:dyDescent="0.2">
      <c r="A20" s="7">
        <f>'2月表'!B21</f>
        <v>629</v>
      </c>
      <c r="B20" s="8"/>
      <c r="C20" s="5" t="s">
        <v>23</v>
      </c>
      <c r="D20" s="31" t="s">
        <v>24</v>
      </c>
      <c r="E20" s="9">
        <f t="shared" si="0"/>
        <v>1245</v>
      </c>
      <c r="F20" s="8"/>
      <c r="G20" s="9">
        <f>'2月表'!C21</f>
        <v>616</v>
      </c>
    </row>
    <row r="21" spans="1:7" s="6" customFormat="1" ht="20.65" customHeight="1" x14ac:dyDescent="0.2">
      <c r="A21" s="7">
        <f>'2月表'!B22</f>
        <v>559</v>
      </c>
      <c r="B21" s="8"/>
      <c r="C21" s="5" t="s">
        <v>25</v>
      </c>
      <c r="D21" s="31"/>
      <c r="E21" s="9">
        <f t="shared" si="0"/>
        <v>1123</v>
      </c>
      <c r="F21" s="8"/>
      <c r="G21" s="9">
        <f>'2月表'!C22</f>
        <v>564</v>
      </c>
    </row>
    <row r="22" spans="1:7" s="6" customFormat="1" ht="20.65" customHeight="1" x14ac:dyDescent="0.2">
      <c r="A22" s="7">
        <f>'2月表'!B23</f>
        <v>503</v>
      </c>
      <c r="B22" s="8"/>
      <c r="C22" s="5" t="s">
        <v>33</v>
      </c>
      <c r="D22" s="31"/>
      <c r="E22" s="9">
        <f t="shared" si="0"/>
        <v>1045</v>
      </c>
      <c r="F22" s="8"/>
      <c r="G22" s="9">
        <f>'2月表'!C23</f>
        <v>542</v>
      </c>
    </row>
    <row r="23" spans="1:7" s="6" customFormat="1" ht="21" customHeight="1" x14ac:dyDescent="0.2">
      <c r="A23" s="7">
        <f>SUM(A4:A22)</f>
        <v>16397</v>
      </c>
      <c r="B23" s="10"/>
      <c r="C23" s="29" t="s">
        <v>27</v>
      </c>
      <c r="D23" s="29"/>
      <c r="E23" s="9">
        <f t="shared" si="0"/>
        <v>34535</v>
      </c>
      <c r="F23" s="10"/>
      <c r="G23" s="9">
        <f>SUM(G4:G22)</f>
        <v>18138</v>
      </c>
    </row>
    <row r="24" spans="1:7" x14ac:dyDescent="0.2">
      <c r="F24" s="2" t="s">
        <v>53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'2月'!A1</f>
        <v>平成30年2月末現在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193</v>
      </c>
      <c r="C5" s="16">
        <f>G16</f>
        <v>668</v>
      </c>
      <c r="D5" s="16">
        <f t="shared" ref="D5:D24" si="0">B5+C5</f>
        <v>861</v>
      </c>
      <c r="F5" s="13" t="s">
        <v>1</v>
      </c>
    </row>
    <row r="6" spans="1:7" x14ac:dyDescent="0.2">
      <c r="A6" s="15" t="s">
        <v>7</v>
      </c>
      <c r="B6" s="16">
        <v>508</v>
      </c>
      <c r="C6" s="16">
        <v>1017</v>
      </c>
      <c r="D6" s="16">
        <f t="shared" si="0"/>
        <v>1525</v>
      </c>
      <c r="F6" s="13" t="s">
        <v>30</v>
      </c>
      <c r="G6" s="13">
        <v>170</v>
      </c>
    </row>
    <row r="7" spans="1:7" x14ac:dyDescent="0.2">
      <c r="A7" s="15" t="s">
        <v>8</v>
      </c>
      <c r="B7" s="16">
        <v>882</v>
      </c>
      <c r="C7" s="16">
        <v>1419</v>
      </c>
      <c r="D7" s="16">
        <f t="shared" si="0"/>
        <v>2301</v>
      </c>
      <c r="F7" s="13" t="s">
        <v>31</v>
      </c>
      <c r="G7" s="13">
        <v>22</v>
      </c>
    </row>
    <row r="8" spans="1:7" x14ac:dyDescent="0.2">
      <c r="A8" s="15" t="s">
        <v>9</v>
      </c>
      <c r="B8" s="16">
        <v>1081</v>
      </c>
      <c r="C8" s="16">
        <v>1556</v>
      </c>
      <c r="D8" s="16">
        <f t="shared" si="0"/>
        <v>2637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1111</v>
      </c>
      <c r="C9" s="16">
        <v>1386</v>
      </c>
      <c r="D9" s="16">
        <f t="shared" si="0"/>
        <v>2497</v>
      </c>
      <c r="F9" s="17" t="s">
        <v>29</v>
      </c>
      <c r="G9" s="18">
        <f>SUM(G6:G8)</f>
        <v>193</v>
      </c>
    </row>
    <row r="10" spans="1:7" x14ac:dyDescent="0.2">
      <c r="A10" s="15" t="s">
        <v>11</v>
      </c>
      <c r="B10" s="16">
        <v>1536</v>
      </c>
      <c r="C10" s="16">
        <v>1714</v>
      </c>
      <c r="D10" s="16">
        <f t="shared" si="0"/>
        <v>3250</v>
      </c>
    </row>
    <row r="11" spans="1:7" x14ac:dyDescent="0.2">
      <c r="A11" s="15" t="s">
        <v>12</v>
      </c>
      <c r="B11" s="16">
        <v>1266</v>
      </c>
      <c r="C11" s="16">
        <v>1212</v>
      </c>
      <c r="D11" s="16">
        <f t="shared" si="0"/>
        <v>2478</v>
      </c>
    </row>
    <row r="12" spans="1:7" x14ac:dyDescent="0.2">
      <c r="A12" s="15" t="s">
        <v>14</v>
      </c>
      <c r="B12" s="16">
        <v>1123</v>
      </c>
      <c r="C12" s="16">
        <v>1074</v>
      </c>
      <c r="D12" s="16">
        <f t="shared" si="0"/>
        <v>2197</v>
      </c>
      <c r="F12" s="13" t="s">
        <v>4</v>
      </c>
    </row>
    <row r="13" spans="1:7" x14ac:dyDescent="0.2">
      <c r="A13" s="15" t="s">
        <v>15</v>
      </c>
      <c r="B13" s="16">
        <v>1141</v>
      </c>
      <c r="C13" s="16">
        <v>1047</v>
      </c>
      <c r="D13" s="16">
        <f t="shared" si="0"/>
        <v>2188</v>
      </c>
      <c r="F13" s="13" t="s">
        <v>30</v>
      </c>
      <c r="G13" s="13">
        <v>503</v>
      </c>
    </row>
    <row r="14" spans="1:7" x14ac:dyDescent="0.2">
      <c r="A14" s="15" t="s">
        <v>16</v>
      </c>
      <c r="B14" s="16">
        <v>1091</v>
      </c>
      <c r="C14" s="16">
        <v>972</v>
      </c>
      <c r="D14" s="16">
        <f t="shared" si="0"/>
        <v>2063</v>
      </c>
      <c r="F14" s="13" t="s">
        <v>31</v>
      </c>
      <c r="G14" s="13">
        <v>143</v>
      </c>
    </row>
    <row r="15" spans="1:7" x14ac:dyDescent="0.2">
      <c r="A15" s="15" t="s">
        <v>17</v>
      </c>
      <c r="B15" s="16">
        <v>1042</v>
      </c>
      <c r="C15" s="16">
        <v>953</v>
      </c>
      <c r="D15" s="16">
        <f t="shared" si="0"/>
        <v>1995</v>
      </c>
      <c r="F15" s="13" t="s">
        <v>32</v>
      </c>
      <c r="G15" s="13">
        <v>22</v>
      </c>
    </row>
    <row r="16" spans="1:7" x14ac:dyDescent="0.2">
      <c r="A16" s="15" t="s">
        <v>18</v>
      </c>
      <c r="B16" s="16">
        <v>877</v>
      </c>
      <c r="C16" s="16">
        <v>780</v>
      </c>
      <c r="D16" s="16">
        <f t="shared" si="0"/>
        <v>1657</v>
      </c>
      <c r="F16" s="17" t="s">
        <v>29</v>
      </c>
      <c r="G16" s="18">
        <f>SUM(G13:G15)</f>
        <v>668</v>
      </c>
    </row>
    <row r="17" spans="1:4" x14ac:dyDescent="0.2">
      <c r="A17" s="15" t="s">
        <v>19</v>
      </c>
      <c r="B17" s="16">
        <v>767</v>
      </c>
      <c r="C17" s="16">
        <v>708</v>
      </c>
      <c r="D17" s="16">
        <f t="shared" si="0"/>
        <v>1475</v>
      </c>
    </row>
    <row r="18" spans="1:4" x14ac:dyDescent="0.2">
      <c r="A18" s="15" t="s">
        <v>20</v>
      </c>
      <c r="B18" s="16">
        <v>720</v>
      </c>
      <c r="C18" s="16">
        <v>582</v>
      </c>
      <c r="D18" s="16">
        <f t="shared" si="0"/>
        <v>1302</v>
      </c>
    </row>
    <row r="19" spans="1:4" x14ac:dyDescent="0.2">
      <c r="A19" s="15" t="s">
        <v>21</v>
      </c>
      <c r="B19" s="16">
        <v>655</v>
      </c>
      <c r="C19" s="16">
        <v>613</v>
      </c>
      <c r="D19" s="16">
        <f t="shared" si="0"/>
        <v>1268</v>
      </c>
    </row>
    <row r="20" spans="1:4" x14ac:dyDescent="0.2">
      <c r="A20" s="15" t="s">
        <v>22</v>
      </c>
      <c r="B20" s="16">
        <v>713</v>
      </c>
      <c r="C20" s="16">
        <v>715</v>
      </c>
      <c r="D20" s="16">
        <f t="shared" si="0"/>
        <v>1428</v>
      </c>
    </row>
    <row r="21" spans="1:4" x14ac:dyDescent="0.2">
      <c r="A21" s="15" t="s">
        <v>23</v>
      </c>
      <c r="B21" s="16">
        <v>629</v>
      </c>
      <c r="C21" s="16">
        <v>616</v>
      </c>
      <c r="D21" s="16">
        <f t="shared" si="0"/>
        <v>1245</v>
      </c>
    </row>
    <row r="22" spans="1:4" x14ac:dyDescent="0.2">
      <c r="A22" s="15" t="s">
        <v>25</v>
      </c>
      <c r="B22" s="16">
        <v>559</v>
      </c>
      <c r="C22" s="16">
        <v>564</v>
      </c>
      <c r="D22" s="16">
        <f t="shared" si="0"/>
        <v>1123</v>
      </c>
    </row>
    <row r="23" spans="1:4" x14ac:dyDescent="0.2">
      <c r="A23" s="15" t="s">
        <v>26</v>
      </c>
      <c r="B23" s="16">
        <v>503</v>
      </c>
      <c r="C23" s="16">
        <v>542</v>
      </c>
      <c r="D23" s="16">
        <f t="shared" si="0"/>
        <v>1045</v>
      </c>
    </row>
    <row r="24" spans="1:4" x14ac:dyDescent="0.2">
      <c r="A24" s="15" t="s">
        <v>29</v>
      </c>
      <c r="B24" s="16">
        <f>SUM(B5:B23)</f>
        <v>16397</v>
      </c>
      <c r="C24" s="16">
        <f>SUM(C5:C23)</f>
        <v>18138</v>
      </c>
      <c r="D24" s="16">
        <f t="shared" si="0"/>
        <v>34535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abSelected="1"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54</v>
      </c>
    </row>
    <row r="2" spans="1:7" ht="15" customHeight="1" x14ac:dyDescent="0.2">
      <c r="A2" s="32" t="s">
        <v>0</v>
      </c>
      <c r="B2" s="32"/>
      <c r="C2" s="32"/>
      <c r="D2" s="32"/>
      <c r="E2" s="32"/>
      <c r="F2" s="32"/>
      <c r="G2" s="32"/>
    </row>
    <row r="3" spans="1:7" s="6" customFormat="1" ht="20.65" customHeight="1" x14ac:dyDescent="0.2">
      <c r="A3" s="22" t="s">
        <v>1</v>
      </c>
      <c r="B3" s="4"/>
      <c r="C3" s="27" t="s">
        <v>2</v>
      </c>
      <c r="D3" s="27"/>
      <c r="E3" s="20" t="s">
        <v>3</v>
      </c>
      <c r="F3" s="4"/>
      <c r="G3" s="23" t="s">
        <v>4</v>
      </c>
    </row>
    <row r="4" spans="1:7" s="6" customFormat="1" ht="20.65" customHeight="1" x14ac:dyDescent="0.2">
      <c r="A4" s="7">
        <f>'3月表'!B5</f>
        <v>195</v>
      </c>
      <c r="B4" s="8"/>
      <c r="C4" s="5" t="s">
        <v>5</v>
      </c>
      <c r="D4" s="31" t="s">
        <v>6</v>
      </c>
      <c r="E4" s="9">
        <f t="shared" ref="E4:E23" si="0">A4+G4</f>
        <v>870</v>
      </c>
      <c r="F4" s="8"/>
      <c r="G4" s="9">
        <f>'3月表'!C5</f>
        <v>675</v>
      </c>
    </row>
    <row r="5" spans="1:7" s="6" customFormat="1" ht="20.65" customHeight="1" x14ac:dyDescent="0.2">
      <c r="A5" s="7">
        <f>'3月表'!B6</f>
        <v>504</v>
      </c>
      <c r="B5" s="8"/>
      <c r="C5" s="5" t="s">
        <v>7</v>
      </c>
      <c r="D5" s="31"/>
      <c r="E5" s="9">
        <f t="shared" si="0"/>
        <v>1535</v>
      </c>
      <c r="F5" s="8"/>
      <c r="G5" s="9">
        <f>'3月表'!C6</f>
        <v>1031</v>
      </c>
    </row>
    <row r="6" spans="1:7" s="6" customFormat="1" ht="20.65" customHeight="1" x14ac:dyDescent="0.2">
      <c r="A6" s="7">
        <f>'3月表'!B7</f>
        <v>890</v>
      </c>
      <c r="B6" s="8"/>
      <c r="C6" s="5" t="s">
        <v>8</v>
      </c>
      <c r="D6" s="31"/>
      <c r="E6" s="9">
        <f t="shared" si="0"/>
        <v>2305</v>
      </c>
      <c r="F6" s="8"/>
      <c r="G6" s="9">
        <f>'3月表'!C7</f>
        <v>1415</v>
      </c>
    </row>
    <row r="7" spans="1:7" s="6" customFormat="1" ht="20.65" customHeight="1" x14ac:dyDescent="0.2">
      <c r="A7" s="7">
        <f>'3月表'!B8</f>
        <v>1086</v>
      </c>
      <c r="B7" s="8"/>
      <c r="C7" s="5" t="s">
        <v>9</v>
      </c>
      <c r="D7" s="31"/>
      <c r="E7" s="9">
        <f t="shared" si="0"/>
        <v>2637</v>
      </c>
      <c r="F7" s="8"/>
      <c r="G7" s="9">
        <f>'3月表'!C8</f>
        <v>1551</v>
      </c>
    </row>
    <row r="8" spans="1:7" s="6" customFormat="1" ht="20.65" customHeight="1" x14ac:dyDescent="0.2">
      <c r="A8" s="7">
        <f>'3月表'!B9</f>
        <v>1106</v>
      </c>
      <c r="B8" s="8"/>
      <c r="C8" s="5" t="s">
        <v>10</v>
      </c>
      <c r="D8" s="31"/>
      <c r="E8" s="9">
        <f t="shared" si="0"/>
        <v>2496</v>
      </c>
      <c r="F8" s="8"/>
      <c r="G8" s="9">
        <f>'3月表'!C9</f>
        <v>1390</v>
      </c>
    </row>
    <row r="9" spans="1:7" s="6" customFormat="1" ht="20.65" customHeight="1" x14ac:dyDescent="0.2">
      <c r="A9" s="7">
        <f>'3月表'!B10</f>
        <v>1532</v>
      </c>
      <c r="B9" s="8"/>
      <c r="C9" s="5" t="s">
        <v>11</v>
      </c>
      <c r="D9" s="31"/>
      <c r="E9" s="9">
        <f t="shared" si="0"/>
        <v>3242</v>
      </c>
      <c r="F9" s="8"/>
      <c r="G9" s="9">
        <f>'3月表'!C10</f>
        <v>1710</v>
      </c>
    </row>
    <row r="10" spans="1:7" s="6" customFormat="1" ht="20.65" customHeight="1" x14ac:dyDescent="0.2">
      <c r="A10" s="7">
        <f>'3月表'!B11</f>
        <v>1262</v>
      </c>
      <c r="B10" s="8"/>
      <c r="C10" s="5" t="s">
        <v>12</v>
      </c>
      <c r="D10" s="31" t="s">
        <v>13</v>
      </c>
      <c r="E10" s="9">
        <f t="shared" si="0"/>
        <v>2462</v>
      </c>
      <c r="F10" s="8"/>
      <c r="G10" s="9">
        <f>'3月表'!C11</f>
        <v>1200</v>
      </c>
    </row>
    <row r="11" spans="1:7" s="6" customFormat="1" ht="20.65" customHeight="1" x14ac:dyDescent="0.2">
      <c r="A11" s="7">
        <f>'3月表'!B12</f>
        <v>1118</v>
      </c>
      <c r="B11" s="8"/>
      <c r="C11" s="5" t="s">
        <v>14</v>
      </c>
      <c r="D11" s="31"/>
      <c r="E11" s="9">
        <f t="shared" si="0"/>
        <v>2189</v>
      </c>
      <c r="F11" s="8"/>
      <c r="G11" s="9">
        <f>'3月表'!C12</f>
        <v>1071</v>
      </c>
    </row>
    <row r="12" spans="1:7" s="6" customFormat="1" ht="20.65" customHeight="1" x14ac:dyDescent="0.2">
      <c r="A12" s="7">
        <f>'3月表'!B13</f>
        <v>1130</v>
      </c>
      <c r="B12" s="8"/>
      <c r="C12" s="5" t="s">
        <v>15</v>
      </c>
      <c r="D12" s="31"/>
      <c r="E12" s="9">
        <f t="shared" si="0"/>
        <v>2160</v>
      </c>
      <c r="F12" s="8"/>
      <c r="G12" s="9">
        <f>'3月表'!C13</f>
        <v>1030</v>
      </c>
    </row>
    <row r="13" spans="1:7" s="6" customFormat="1" ht="20.65" customHeight="1" x14ac:dyDescent="0.2">
      <c r="A13" s="7">
        <f>'3月表'!B14</f>
        <v>1090</v>
      </c>
      <c r="B13" s="8"/>
      <c r="C13" s="5" t="s">
        <v>16</v>
      </c>
      <c r="D13" s="31"/>
      <c r="E13" s="9">
        <f t="shared" si="0"/>
        <v>2063</v>
      </c>
      <c r="F13" s="8"/>
      <c r="G13" s="9">
        <f>'3月表'!C14</f>
        <v>973</v>
      </c>
    </row>
    <row r="14" spans="1:7" s="6" customFormat="1" ht="20.65" customHeight="1" x14ac:dyDescent="0.2">
      <c r="A14" s="7">
        <f>'3月表'!B15</f>
        <v>1024</v>
      </c>
      <c r="B14" s="8"/>
      <c r="C14" s="5" t="s">
        <v>17</v>
      </c>
      <c r="D14" s="31"/>
      <c r="E14" s="9">
        <f t="shared" si="0"/>
        <v>1967</v>
      </c>
      <c r="F14" s="8"/>
      <c r="G14" s="9">
        <f>'3月表'!C15</f>
        <v>943</v>
      </c>
    </row>
    <row r="15" spans="1:7" s="6" customFormat="1" ht="20.65" customHeight="1" x14ac:dyDescent="0.2">
      <c r="A15" s="7">
        <f>'3月表'!B16</f>
        <v>869</v>
      </c>
      <c r="B15" s="8"/>
      <c r="C15" s="5" t="s">
        <v>18</v>
      </c>
      <c r="D15" s="31"/>
      <c r="E15" s="9">
        <f t="shared" si="0"/>
        <v>1629</v>
      </c>
      <c r="F15" s="8"/>
      <c r="G15" s="9">
        <f>'3月表'!C16</f>
        <v>760</v>
      </c>
    </row>
    <row r="16" spans="1:7" s="6" customFormat="1" ht="20.65" customHeight="1" x14ac:dyDescent="0.2">
      <c r="A16" s="7">
        <f>'3月表'!B17</f>
        <v>746</v>
      </c>
      <c r="B16" s="8"/>
      <c r="C16" s="5" t="s">
        <v>19</v>
      </c>
      <c r="D16" s="31"/>
      <c r="E16" s="9">
        <f t="shared" si="0"/>
        <v>1450</v>
      </c>
      <c r="F16" s="8"/>
      <c r="G16" s="9">
        <f>'3月表'!C17</f>
        <v>704</v>
      </c>
    </row>
    <row r="17" spans="1:7" s="6" customFormat="1" ht="20.65" customHeight="1" x14ac:dyDescent="0.2">
      <c r="A17" s="7">
        <f>'3月表'!B18</f>
        <v>687</v>
      </c>
      <c r="B17" s="8"/>
      <c r="C17" s="5" t="s">
        <v>20</v>
      </c>
      <c r="D17" s="31"/>
      <c r="E17" s="9">
        <f t="shared" si="0"/>
        <v>1250</v>
      </c>
      <c r="F17" s="8"/>
      <c r="G17" s="9">
        <f>'3月表'!C18</f>
        <v>563</v>
      </c>
    </row>
    <row r="18" spans="1:7" s="6" customFormat="1" ht="20.65" customHeight="1" x14ac:dyDescent="0.2">
      <c r="A18" s="7">
        <f>'3月表'!B19</f>
        <v>647</v>
      </c>
      <c r="B18" s="8"/>
      <c r="C18" s="5" t="s">
        <v>21</v>
      </c>
      <c r="D18" s="31"/>
      <c r="E18" s="9">
        <f t="shared" si="0"/>
        <v>1240</v>
      </c>
      <c r="F18" s="8"/>
      <c r="G18" s="9">
        <f>'3月表'!C19</f>
        <v>593</v>
      </c>
    </row>
    <row r="19" spans="1:7" s="6" customFormat="1" ht="20.65" customHeight="1" x14ac:dyDescent="0.2">
      <c r="A19" s="7">
        <f>'3月表'!B20</f>
        <v>702</v>
      </c>
      <c r="B19" s="8"/>
      <c r="C19" s="5" t="s">
        <v>22</v>
      </c>
      <c r="D19" s="31"/>
      <c r="E19" s="9">
        <f t="shared" si="0"/>
        <v>1401</v>
      </c>
      <c r="F19" s="8"/>
      <c r="G19" s="9">
        <f>'3月表'!C20</f>
        <v>699</v>
      </c>
    </row>
    <row r="20" spans="1:7" s="6" customFormat="1" ht="20.65" customHeight="1" x14ac:dyDescent="0.2">
      <c r="A20" s="7">
        <f>'3月表'!B21</f>
        <v>621</v>
      </c>
      <c r="B20" s="8"/>
      <c r="C20" s="5" t="s">
        <v>23</v>
      </c>
      <c r="D20" s="31" t="s">
        <v>24</v>
      </c>
      <c r="E20" s="9">
        <f t="shared" si="0"/>
        <v>1222</v>
      </c>
      <c r="F20" s="8"/>
      <c r="G20" s="9">
        <f>'3月表'!C21</f>
        <v>601</v>
      </c>
    </row>
    <row r="21" spans="1:7" s="6" customFormat="1" ht="20.65" customHeight="1" x14ac:dyDescent="0.2">
      <c r="A21" s="7">
        <f>'3月表'!B22</f>
        <v>550</v>
      </c>
      <c r="B21" s="8"/>
      <c r="C21" s="5" t="s">
        <v>25</v>
      </c>
      <c r="D21" s="31"/>
      <c r="E21" s="9">
        <f t="shared" si="0"/>
        <v>1099</v>
      </c>
      <c r="F21" s="8"/>
      <c r="G21" s="9">
        <f>'3月表'!C22</f>
        <v>549</v>
      </c>
    </row>
    <row r="22" spans="1:7" s="6" customFormat="1" ht="20.65" customHeight="1" x14ac:dyDescent="0.2">
      <c r="A22" s="7">
        <f>'3月表'!B23</f>
        <v>491</v>
      </c>
      <c r="B22" s="8"/>
      <c r="C22" s="5" t="s">
        <v>33</v>
      </c>
      <c r="D22" s="31"/>
      <c r="E22" s="9">
        <f t="shared" si="0"/>
        <v>1023</v>
      </c>
      <c r="F22" s="8"/>
      <c r="G22" s="9">
        <f>'3月表'!C23</f>
        <v>532</v>
      </c>
    </row>
    <row r="23" spans="1:7" s="6" customFormat="1" ht="21" customHeight="1" x14ac:dyDescent="0.2">
      <c r="A23" s="7">
        <f>SUM(A4:A22)</f>
        <v>16250</v>
      </c>
      <c r="B23" s="10"/>
      <c r="C23" s="29" t="s">
        <v>27</v>
      </c>
      <c r="D23" s="29"/>
      <c r="E23" s="9">
        <f t="shared" si="0"/>
        <v>34240</v>
      </c>
      <c r="F23" s="10"/>
      <c r="G23" s="9">
        <f>SUM(G4:G22)</f>
        <v>17990</v>
      </c>
    </row>
    <row r="24" spans="1:7" x14ac:dyDescent="0.2">
      <c r="F24" s="2" t="s">
        <v>57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'3月'!A1</f>
        <v>平成30年3月末現在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195</v>
      </c>
      <c r="C5" s="16">
        <f>G16</f>
        <v>675</v>
      </c>
      <c r="D5" s="16">
        <f t="shared" ref="D5:D24" si="0">B5+C5</f>
        <v>870</v>
      </c>
      <c r="F5" s="13" t="s">
        <v>1</v>
      </c>
    </row>
    <row r="6" spans="1:7" x14ac:dyDescent="0.2">
      <c r="A6" s="15" t="s">
        <v>7</v>
      </c>
      <c r="B6" s="16">
        <v>504</v>
      </c>
      <c r="C6" s="16">
        <v>1031</v>
      </c>
      <c r="D6" s="16">
        <f t="shared" si="0"/>
        <v>1535</v>
      </c>
      <c r="F6" s="13" t="s">
        <v>30</v>
      </c>
      <c r="G6" s="13">
        <v>172</v>
      </c>
    </row>
    <row r="7" spans="1:7" x14ac:dyDescent="0.2">
      <c r="A7" s="15" t="s">
        <v>8</v>
      </c>
      <c r="B7" s="16">
        <v>890</v>
      </c>
      <c r="C7" s="16">
        <v>1415</v>
      </c>
      <c r="D7" s="16">
        <f t="shared" si="0"/>
        <v>2305</v>
      </c>
      <c r="F7" s="13" t="s">
        <v>31</v>
      </c>
      <c r="G7" s="13">
        <v>22</v>
      </c>
    </row>
    <row r="8" spans="1:7" x14ac:dyDescent="0.2">
      <c r="A8" s="15" t="s">
        <v>9</v>
      </c>
      <c r="B8" s="16">
        <v>1086</v>
      </c>
      <c r="C8" s="16">
        <v>1551</v>
      </c>
      <c r="D8" s="16">
        <f t="shared" si="0"/>
        <v>2637</v>
      </c>
      <c r="F8" s="13" t="s">
        <v>32</v>
      </c>
      <c r="G8" s="13">
        <v>1</v>
      </c>
    </row>
    <row r="9" spans="1:7" x14ac:dyDescent="0.2">
      <c r="A9" s="15" t="s">
        <v>10</v>
      </c>
      <c r="B9" s="16">
        <v>1106</v>
      </c>
      <c r="C9" s="16">
        <v>1390</v>
      </c>
      <c r="D9" s="16">
        <f t="shared" si="0"/>
        <v>2496</v>
      </c>
      <c r="F9" s="17" t="s">
        <v>29</v>
      </c>
      <c r="G9" s="18">
        <f>SUM(G6:G8)</f>
        <v>195</v>
      </c>
    </row>
    <row r="10" spans="1:7" x14ac:dyDescent="0.2">
      <c r="A10" s="15" t="s">
        <v>11</v>
      </c>
      <c r="B10" s="16">
        <v>1532</v>
      </c>
      <c r="C10" s="16">
        <v>1710</v>
      </c>
      <c r="D10" s="16">
        <f t="shared" si="0"/>
        <v>3242</v>
      </c>
    </row>
    <row r="11" spans="1:7" x14ac:dyDescent="0.2">
      <c r="A11" s="15" t="s">
        <v>12</v>
      </c>
      <c r="B11" s="16">
        <v>1262</v>
      </c>
      <c r="C11" s="16">
        <v>1200</v>
      </c>
      <c r="D11" s="16">
        <f t="shared" si="0"/>
        <v>2462</v>
      </c>
    </row>
    <row r="12" spans="1:7" x14ac:dyDescent="0.2">
      <c r="A12" s="15" t="s">
        <v>14</v>
      </c>
      <c r="B12" s="16">
        <v>1118</v>
      </c>
      <c r="C12" s="16">
        <v>1071</v>
      </c>
      <c r="D12" s="16">
        <f t="shared" si="0"/>
        <v>2189</v>
      </c>
      <c r="F12" s="13" t="s">
        <v>4</v>
      </c>
    </row>
    <row r="13" spans="1:7" x14ac:dyDescent="0.2">
      <c r="A13" s="15" t="s">
        <v>15</v>
      </c>
      <c r="B13" s="16">
        <v>1130</v>
      </c>
      <c r="C13" s="16">
        <v>1030</v>
      </c>
      <c r="D13" s="16">
        <f t="shared" si="0"/>
        <v>2160</v>
      </c>
      <c r="F13" s="13" t="s">
        <v>30</v>
      </c>
      <c r="G13" s="13">
        <v>506</v>
      </c>
    </row>
    <row r="14" spans="1:7" x14ac:dyDescent="0.2">
      <c r="A14" s="15" t="s">
        <v>16</v>
      </c>
      <c r="B14" s="16">
        <v>1090</v>
      </c>
      <c r="C14" s="16">
        <v>973</v>
      </c>
      <c r="D14" s="16">
        <f t="shared" si="0"/>
        <v>2063</v>
      </c>
      <c r="F14" s="13" t="s">
        <v>31</v>
      </c>
      <c r="G14" s="13">
        <v>146</v>
      </c>
    </row>
    <row r="15" spans="1:7" x14ac:dyDescent="0.2">
      <c r="A15" s="15" t="s">
        <v>17</v>
      </c>
      <c r="B15" s="16">
        <v>1024</v>
      </c>
      <c r="C15" s="16">
        <v>943</v>
      </c>
      <c r="D15" s="16">
        <f t="shared" si="0"/>
        <v>1967</v>
      </c>
      <c r="F15" s="13" t="s">
        <v>32</v>
      </c>
      <c r="G15" s="13">
        <v>23</v>
      </c>
    </row>
    <row r="16" spans="1:7" x14ac:dyDescent="0.2">
      <c r="A16" s="15" t="s">
        <v>18</v>
      </c>
      <c r="B16" s="16">
        <v>869</v>
      </c>
      <c r="C16" s="16">
        <v>760</v>
      </c>
      <c r="D16" s="16">
        <f t="shared" si="0"/>
        <v>1629</v>
      </c>
      <c r="F16" s="17" t="s">
        <v>29</v>
      </c>
      <c r="G16" s="18">
        <f>SUM(G13:G15)</f>
        <v>675</v>
      </c>
    </row>
    <row r="17" spans="1:4" x14ac:dyDescent="0.2">
      <c r="A17" s="15" t="s">
        <v>19</v>
      </c>
      <c r="B17" s="16">
        <v>746</v>
      </c>
      <c r="C17" s="16">
        <v>704</v>
      </c>
      <c r="D17" s="16">
        <f t="shared" si="0"/>
        <v>1450</v>
      </c>
    </row>
    <row r="18" spans="1:4" x14ac:dyDescent="0.2">
      <c r="A18" s="15" t="s">
        <v>20</v>
      </c>
      <c r="B18" s="16">
        <v>687</v>
      </c>
      <c r="C18" s="16">
        <v>563</v>
      </c>
      <c r="D18" s="16">
        <f t="shared" si="0"/>
        <v>1250</v>
      </c>
    </row>
    <row r="19" spans="1:4" x14ac:dyDescent="0.2">
      <c r="A19" s="15" t="s">
        <v>21</v>
      </c>
      <c r="B19" s="16">
        <v>647</v>
      </c>
      <c r="C19" s="16">
        <v>593</v>
      </c>
      <c r="D19" s="16">
        <f t="shared" si="0"/>
        <v>1240</v>
      </c>
    </row>
    <row r="20" spans="1:4" x14ac:dyDescent="0.2">
      <c r="A20" s="15" t="s">
        <v>22</v>
      </c>
      <c r="B20" s="16">
        <v>702</v>
      </c>
      <c r="C20" s="16">
        <v>699</v>
      </c>
      <c r="D20" s="16">
        <f t="shared" si="0"/>
        <v>1401</v>
      </c>
    </row>
    <row r="21" spans="1:4" x14ac:dyDescent="0.2">
      <c r="A21" s="15" t="s">
        <v>23</v>
      </c>
      <c r="B21" s="16">
        <v>621</v>
      </c>
      <c r="C21" s="16">
        <v>601</v>
      </c>
      <c r="D21" s="16">
        <f t="shared" si="0"/>
        <v>1222</v>
      </c>
    </row>
    <row r="22" spans="1:4" x14ac:dyDescent="0.2">
      <c r="A22" s="15" t="s">
        <v>25</v>
      </c>
      <c r="B22" s="16">
        <v>550</v>
      </c>
      <c r="C22" s="16">
        <v>549</v>
      </c>
      <c r="D22" s="16">
        <f t="shared" si="0"/>
        <v>1099</v>
      </c>
    </row>
    <row r="23" spans="1:4" x14ac:dyDescent="0.2">
      <c r="A23" s="15" t="s">
        <v>26</v>
      </c>
      <c r="B23" s="16">
        <v>491</v>
      </c>
      <c r="C23" s="16">
        <v>532</v>
      </c>
      <c r="D23" s="16">
        <f t="shared" si="0"/>
        <v>1023</v>
      </c>
    </row>
    <row r="24" spans="1:4" x14ac:dyDescent="0.2">
      <c r="A24" s="15" t="s">
        <v>29</v>
      </c>
      <c r="B24" s="16">
        <f>SUM(B5:B23)</f>
        <v>16250</v>
      </c>
      <c r="C24" s="16">
        <f>SUM(C5:C23)</f>
        <v>17990</v>
      </c>
      <c r="D24" s="16">
        <f t="shared" si="0"/>
        <v>34240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4"/>
  <sheetViews>
    <sheetView topLeftCell="A7" workbookViewId="0">
      <selection activeCell="F25" sqref="F25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36</v>
      </c>
    </row>
    <row r="2" spans="1:7" ht="18.7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'5月表'!B5</f>
        <v>186</v>
      </c>
      <c r="B4" s="8"/>
      <c r="C4" s="5" t="s">
        <v>5</v>
      </c>
      <c r="D4" s="26" t="s">
        <v>6</v>
      </c>
      <c r="E4" s="9">
        <f t="shared" ref="E4:E23" si="0">A4+G4</f>
        <v>841</v>
      </c>
      <c r="F4" s="8"/>
      <c r="G4" s="9">
        <f>'5月表'!C5</f>
        <v>655</v>
      </c>
    </row>
    <row r="5" spans="1:7" s="6" customFormat="1" ht="20.65" customHeight="1" x14ac:dyDescent="0.2">
      <c r="A5" s="7">
        <f>'5月表'!B6</f>
        <v>499</v>
      </c>
      <c r="B5" s="8"/>
      <c r="C5" s="5" t="s">
        <v>7</v>
      </c>
      <c r="D5" s="26"/>
      <c r="E5" s="9">
        <f t="shared" si="0"/>
        <v>1460</v>
      </c>
      <c r="F5" s="8"/>
      <c r="G5" s="9">
        <f>'5月表'!C6</f>
        <v>961</v>
      </c>
    </row>
    <row r="6" spans="1:7" s="6" customFormat="1" ht="20.65" customHeight="1" x14ac:dyDescent="0.2">
      <c r="A6" s="7">
        <f>'5月表'!B7</f>
        <v>853</v>
      </c>
      <c r="B6" s="8"/>
      <c r="C6" s="5" t="s">
        <v>8</v>
      </c>
      <c r="D6" s="26"/>
      <c r="E6" s="9">
        <f t="shared" si="0"/>
        <v>2301</v>
      </c>
      <c r="F6" s="8"/>
      <c r="G6" s="9">
        <f>'5月表'!C7</f>
        <v>1448</v>
      </c>
    </row>
    <row r="7" spans="1:7" s="6" customFormat="1" ht="20.65" customHeight="1" x14ac:dyDescent="0.2">
      <c r="A7" s="7">
        <f>'5月表'!B8</f>
        <v>1112</v>
      </c>
      <c r="B7" s="8"/>
      <c r="C7" s="5" t="s">
        <v>9</v>
      </c>
      <c r="D7" s="26"/>
      <c r="E7" s="9">
        <f t="shared" si="0"/>
        <v>2679</v>
      </c>
      <c r="F7" s="8"/>
      <c r="G7" s="9">
        <f>'5月表'!C8</f>
        <v>1567</v>
      </c>
    </row>
    <row r="8" spans="1:7" s="6" customFormat="1" ht="20.65" customHeight="1" x14ac:dyDescent="0.2">
      <c r="A8" s="7">
        <f>'5月表'!B9</f>
        <v>1071</v>
      </c>
      <c r="B8" s="8"/>
      <c r="C8" s="5" t="s">
        <v>10</v>
      </c>
      <c r="D8" s="26"/>
      <c r="E8" s="9">
        <f t="shared" si="0"/>
        <v>2429</v>
      </c>
      <c r="F8" s="8"/>
      <c r="G8" s="9">
        <f>'5月表'!C9</f>
        <v>1358</v>
      </c>
    </row>
    <row r="9" spans="1:7" s="6" customFormat="1" ht="20.65" customHeight="1" x14ac:dyDescent="0.2">
      <c r="A9" s="7">
        <f>'5月表'!B10</f>
        <v>1535</v>
      </c>
      <c r="B9" s="8"/>
      <c r="C9" s="5" t="s">
        <v>11</v>
      </c>
      <c r="D9" s="26"/>
      <c r="E9" s="9">
        <f t="shared" si="0"/>
        <v>3303</v>
      </c>
      <c r="F9" s="8"/>
      <c r="G9" s="9">
        <f>'5月表'!C10</f>
        <v>1768</v>
      </c>
    </row>
    <row r="10" spans="1:7" s="6" customFormat="1" ht="20.65" customHeight="1" x14ac:dyDescent="0.2">
      <c r="A10" s="7">
        <f>'5月表'!B11</f>
        <v>1382</v>
      </c>
      <c r="B10" s="8"/>
      <c r="C10" s="5" t="s">
        <v>12</v>
      </c>
      <c r="D10" s="26" t="s">
        <v>13</v>
      </c>
      <c r="E10" s="9">
        <f t="shared" si="0"/>
        <v>2678</v>
      </c>
      <c r="F10" s="8"/>
      <c r="G10" s="9">
        <f>'5月表'!C11</f>
        <v>1296</v>
      </c>
    </row>
    <row r="11" spans="1:7" s="6" customFormat="1" ht="20.65" customHeight="1" x14ac:dyDescent="0.2">
      <c r="A11" s="7">
        <f>'5月表'!B12</f>
        <v>1104</v>
      </c>
      <c r="B11" s="8"/>
      <c r="C11" s="5" t="s">
        <v>14</v>
      </c>
      <c r="D11" s="26"/>
      <c r="E11" s="9">
        <f t="shared" si="0"/>
        <v>2203</v>
      </c>
      <c r="F11" s="8"/>
      <c r="G11" s="9">
        <f>'5月表'!C12</f>
        <v>1099</v>
      </c>
    </row>
    <row r="12" spans="1:7" s="6" customFormat="1" ht="20.65" customHeight="1" x14ac:dyDescent="0.2">
      <c r="A12" s="7">
        <f>'5月表'!B13</f>
        <v>1122</v>
      </c>
      <c r="B12" s="8"/>
      <c r="C12" s="5" t="s">
        <v>15</v>
      </c>
      <c r="D12" s="26"/>
      <c r="E12" s="9">
        <f t="shared" si="0"/>
        <v>2152</v>
      </c>
      <c r="F12" s="8"/>
      <c r="G12" s="9">
        <f>'5月表'!C13</f>
        <v>1030</v>
      </c>
    </row>
    <row r="13" spans="1:7" s="6" customFormat="1" ht="20.65" customHeight="1" x14ac:dyDescent="0.2">
      <c r="A13" s="7">
        <f>'5月表'!B14</f>
        <v>1101</v>
      </c>
      <c r="B13" s="8"/>
      <c r="C13" s="5" t="s">
        <v>16</v>
      </c>
      <c r="D13" s="26"/>
      <c r="E13" s="9">
        <f t="shared" si="0"/>
        <v>2103</v>
      </c>
      <c r="F13" s="8"/>
      <c r="G13" s="9">
        <f>'5月表'!C14</f>
        <v>1002</v>
      </c>
    </row>
    <row r="14" spans="1:7" s="6" customFormat="1" ht="20.65" customHeight="1" x14ac:dyDescent="0.2">
      <c r="A14" s="7">
        <f>'5月表'!B15</f>
        <v>1078</v>
      </c>
      <c r="B14" s="8"/>
      <c r="C14" s="5" t="s">
        <v>17</v>
      </c>
      <c r="D14" s="26"/>
      <c r="E14" s="9">
        <f t="shared" si="0"/>
        <v>2048</v>
      </c>
      <c r="F14" s="8"/>
      <c r="G14" s="9">
        <f>'5月表'!C15</f>
        <v>970</v>
      </c>
    </row>
    <row r="15" spans="1:7" s="6" customFormat="1" ht="20.65" customHeight="1" x14ac:dyDescent="0.2">
      <c r="A15" s="7">
        <f>'5月表'!B16</f>
        <v>891</v>
      </c>
      <c r="B15" s="8"/>
      <c r="C15" s="5" t="s">
        <v>18</v>
      </c>
      <c r="D15" s="26"/>
      <c r="E15" s="9">
        <f t="shared" si="0"/>
        <v>1705</v>
      </c>
      <c r="F15" s="8"/>
      <c r="G15" s="9">
        <f>'5月表'!C16</f>
        <v>814</v>
      </c>
    </row>
    <row r="16" spans="1:7" s="6" customFormat="1" ht="20.65" customHeight="1" x14ac:dyDescent="0.2">
      <c r="A16" s="7">
        <f>'5月表'!B17</f>
        <v>793</v>
      </c>
      <c r="B16" s="8"/>
      <c r="C16" s="5" t="s">
        <v>19</v>
      </c>
      <c r="D16" s="26"/>
      <c r="E16" s="9">
        <f t="shared" si="0"/>
        <v>1514</v>
      </c>
      <c r="F16" s="8"/>
      <c r="G16" s="9">
        <f>'5月表'!C17</f>
        <v>721</v>
      </c>
    </row>
    <row r="17" spans="1:7" s="6" customFormat="1" ht="20.65" customHeight="1" x14ac:dyDescent="0.2">
      <c r="A17" s="7">
        <f>'5月表'!B18</f>
        <v>724</v>
      </c>
      <c r="B17" s="8"/>
      <c r="C17" s="5" t="s">
        <v>20</v>
      </c>
      <c r="D17" s="26"/>
      <c r="E17" s="9">
        <f t="shared" si="0"/>
        <v>1314</v>
      </c>
      <c r="F17" s="8"/>
      <c r="G17" s="9">
        <f>'5月表'!C18</f>
        <v>590</v>
      </c>
    </row>
    <row r="18" spans="1:7" s="6" customFormat="1" ht="20.65" customHeight="1" x14ac:dyDescent="0.2">
      <c r="A18" s="7">
        <f>'5月表'!B19</f>
        <v>654</v>
      </c>
      <c r="B18" s="8"/>
      <c r="C18" s="5" t="s">
        <v>21</v>
      </c>
      <c r="D18" s="26"/>
      <c r="E18" s="9">
        <f t="shared" si="0"/>
        <v>1264</v>
      </c>
      <c r="F18" s="8"/>
      <c r="G18" s="9">
        <f>'5月表'!C19</f>
        <v>610</v>
      </c>
    </row>
    <row r="19" spans="1:7" s="6" customFormat="1" ht="20.65" customHeight="1" x14ac:dyDescent="0.2">
      <c r="A19" s="7">
        <f>'5月表'!B20</f>
        <v>723</v>
      </c>
      <c r="B19" s="8"/>
      <c r="C19" s="5" t="s">
        <v>22</v>
      </c>
      <c r="D19" s="26"/>
      <c r="E19" s="9">
        <f t="shared" si="0"/>
        <v>1440</v>
      </c>
      <c r="F19" s="8"/>
      <c r="G19" s="9">
        <f>'5月表'!C20</f>
        <v>717</v>
      </c>
    </row>
    <row r="20" spans="1:7" s="6" customFormat="1" ht="20.65" customHeight="1" x14ac:dyDescent="0.2">
      <c r="A20" s="7">
        <f>'5月表'!B21</f>
        <v>630</v>
      </c>
      <c r="B20" s="8"/>
      <c r="C20" s="5" t="s">
        <v>23</v>
      </c>
      <c r="D20" s="26" t="s">
        <v>24</v>
      </c>
      <c r="E20" s="9">
        <f t="shared" si="0"/>
        <v>1251</v>
      </c>
      <c r="F20" s="8"/>
      <c r="G20" s="9">
        <f>'5月表'!C21</f>
        <v>621</v>
      </c>
    </row>
    <row r="21" spans="1:7" s="6" customFormat="1" ht="20.65" customHeight="1" x14ac:dyDescent="0.2">
      <c r="A21" s="7">
        <f>'5月表'!B22</f>
        <v>575</v>
      </c>
      <c r="B21" s="8"/>
      <c r="C21" s="5" t="s">
        <v>25</v>
      </c>
      <c r="D21" s="26"/>
      <c r="E21" s="9">
        <f t="shared" si="0"/>
        <v>1150</v>
      </c>
      <c r="F21" s="8"/>
      <c r="G21" s="9">
        <f>'5月表'!C22</f>
        <v>575</v>
      </c>
    </row>
    <row r="22" spans="1:7" s="6" customFormat="1" ht="20.65" customHeight="1" x14ac:dyDescent="0.2">
      <c r="A22" s="7">
        <f>'5月表'!B23</f>
        <v>516</v>
      </c>
      <c r="B22" s="8"/>
      <c r="C22" s="5" t="s">
        <v>26</v>
      </c>
      <c r="D22" s="26"/>
      <c r="E22" s="9">
        <f t="shared" si="0"/>
        <v>1066</v>
      </c>
      <c r="F22" s="8"/>
      <c r="G22" s="9">
        <f>'5月表'!C23</f>
        <v>550</v>
      </c>
    </row>
    <row r="23" spans="1:7" s="6" customFormat="1" ht="35.1" customHeight="1" x14ac:dyDescent="0.2">
      <c r="A23" s="7">
        <f>SUM(A4:A22)</f>
        <v>16549</v>
      </c>
      <c r="B23" s="10"/>
      <c r="C23" s="24" t="s">
        <v>27</v>
      </c>
      <c r="D23" s="24"/>
      <c r="E23" s="9">
        <f t="shared" si="0"/>
        <v>34901</v>
      </c>
      <c r="F23" s="10"/>
      <c r="G23" s="9">
        <f>SUM(G4:G22)</f>
        <v>18352</v>
      </c>
    </row>
    <row r="24" spans="1:7" s="6" customFormat="1" ht="14.85" customHeight="1" x14ac:dyDescent="0.2">
      <c r="B24" s="11"/>
      <c r="F24" s="2" t="s">
        <v>37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5" fitToWidth="0" fitToHeight="0" pageOrder="overThenDown" orientation="landscape" useFirstPageNumber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C7" sqref="C7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'5月'!A1</f>
        <v>平成29年5月末現在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186</v>
      </c>
      <c r="C5" s="16">
        <f>G16</f>
        <v>655</v>
      </c>
      <c r="D5" s="16">
        <f t="shared" ref="D5:D24" si="0">B5+C5</f>
        <v>841</v>
      </c>
      <c r="F5" s="13" t="s">
        <v>1</v>
      </c>
    </row>
    <row r="6" spans="1:7" x14ac:dyDescent="0.2">
      <c r="A6" s="15" t="s">
        <v>7</v>
      </c>
      <c r="B6" s="16">
        <v>499</v>
      </c>
      <c r="C6" s="16">
        <v>961</v>
      </c>
      <c r="D6" s="16">
        <f t="shared" si="0"/>
        <v>1460</v>
      </c>
      <c r="F6" s="13" t="s">
        <v>30</v>
      </c>
      <c r="G6" s="13">
        <v>163</v>
      </c>
    </row>
    <row r="7" spans="1:7" x14ac:dyDescent="0.2">
      <c r="A7" s="15" t="s">
        <v>8</v>
      </c>
      <c r="B7" s="16">
        <v>853</v>
      </c>
      <c r="C7" s="16">
        <v>1448</v>
      </c>
      <c r="D7" s="16">
        <f t="shared" si="0"/>
        <v>2301</v>
      </c>
      <c r="F7" s="13" t="s">
        <v>31</v>
      </c>
      <c r="G7" s="13">
        <v>23</v>
      </c>
    </row>
    <row r="8" spans="1:7" x14ac:dyDescent="0.2">
      <c r="A8" s="15" t="s">
        <v>9</v>
      </c>
      <c r="B8" s="16">
        <v>1112</v>
      </c>
      <c r="C8" s="16">
        <v>1567</v>
      </c>
      <c r="D8" s="16">
        <f t="shared" si="0"/>
        <v>2679</v>
      </c>
      <c r="F8" s="13" t="s">
        <v>32</v>
      </c>
      <c r="G8" s="13">
        <v>0</v>
      </c>
    </row>
    <row r="9" spans="1:7" x14ac:dyDescent="0.2">
      <c r="A9" s="15" t="s">
        <v>10</v>
      </c>
      <c r="B9" s="16">
        <v>1071</v>
      </c>
      <c r="C9" s="16">
        <v>1358</v>
      </c>
      <c r="D9" s="16">
        <f t="shared" si="0"/>
        <v>2429</v>
      </c>
      <c r="F9" s="17" t="s">
        <v>29</v>
      </c>
      <c r="G9" s="18">
        <f>SUM(G6:G8)</f>
        <v>186</v>
      </c>
    </row>
    <row r="10" spans="1:7" x14ac:dyDescent="0.2">
      <c r="A10" s="15" t="s">
        <v>11</v>
      </c>
      <c r="B10" s="16">
        <v>1535</v>
      </c>
      <c r="C10" s="16">
        <v>1768</v>
      </c>
      <c r="D10" s="16">
        <f t="shared" si="0"/>
        <v>3303</v>
      </c>
    </row>
    <row r="11" spans="1:7" x14ac:dyDescent="0.2">
      <c r="A11" s="15" t="s">
        <v>12</v>
      </c>
      <c r="B11" s="16">
        <v>1382</v>
      </c>
      <c r="C11" s="16">
        <v>1296</v>
      </c>
      <c r="D11" s="16">
        <f t="shared" si="0"/>
        <v>2678</v>
      </c>
    </row>
    <row r="12" spans="1:7" x14ac:dyDescent="0.2">
      <c r="A12" s="15" t="s">
        <v>14</v>
      </c>
      <c r="B12" s="16">
        <v>1104</v>
      </c>
      <c r="C12" s="16">
        <v>1099</v>
      </c>
      <c r="D12" s="16">
        <f t="shared" si="0"/>
        <v>2203</v>
      </c>
      <c r="F12" s="13" t="s">
        <v>4</v>
      </c>
    </row>
    <row r="13" spans="1:7" x14ac:dyDescent="0.2">
      <c r="A13" s="15" t="s">
        <v>15</v>
      </c>
      <c r="B13" s="16">
        <v>1122</v>
      </c>
      <c r="C13" s="16">
        <v>1030</v>
      </c>
      <c r="D13" s="16">
        <f t="shared" si="0"/>
        <v>2152</v>
      </c>
      <c r="F13" s="13" t="s">
        <v>30</v>
      </c>
      <c r="G13" s="13">
        <v>495</v>
      </c>
    </row>
    <row r="14" spans="1:7" x14ac:dyDescent="0.2">
      <c r="A14" s="15" t="s">
        <v>16</v>
      </c>
      <c r="B14" s="16">
        <v>1101</v>
      </c>
      <c r="C14" s="16">
        <v>1002</v>
      </c>
      <c r="D14" s="16">
        <f t="shared" si="0"/>
        <v>2103</v>
      </c>
      <c r="F14" s="13" t="s">
        <v>31</v>
      </c>
      <c r="G14" s="13">
        <v>140</v>
      </c>
    </row>
    <row r="15" spans="1:7" x14ac:dyDescent="0.2">
      <c r="A15" s="15" t="s">
        <v>17</v>
      </c>
      <c r="B15" s="16">
        <v>1078</v>
      </c>
      <c r="C15" s="16">
        <v>970</v>
      </c>
      <c r="D15" s="16">
        <f t="shared" si="0"/>
        <v>2048</v>
      </c>
      <c r="F15" s="13" t="s">
        <v>32</v>
      </c>
      <c r="G15" s="13">
        <v>20</v>
      </c>
    </row>
    <row r="16" spans="1:7" x14ac:dyDescent="0.2">
      <c r="A16" s="15" t="s">
        <v>18</v>
      </c>
      <c r="B16" s="16">
        <v>891</v>
      </c>
      <c r="C16" s="16">
        <v>814</v>
      </c>
      <c r="D16" s="16">
        <f t="shared" si="0"/>
        <v>1705</v>
      </c>
      <c r="F16" s="17" t="s">
        <v>29</v>
      </c>
      <c r="G16" s="18">
        <f>SUM(G13:G15)</f>
        <v>655</v>
      </c>
    </row>
    <row r="17" spans="1:4" x14ac:dyDescent="0.2">
      <c r="A17" s="15" t="s">
        <v>19</v>
      </c>
      <c r="B17" s="16">
        <v>793</v>
      </c>
      <c r="C17" s="16">
        <v>721</v>
      </c>
      <c r="D17" s="16">
        <f t="shared" si="0"/>
        <v>1514</v>
      </c>
    </row>
    <row r="18" spans="1:4" x14ac:dyDescent="0.2">
      <c r="A18" s="15" t="s">
        <v>20</v>
      </c>
      <c r="B18" s="16">
        <v>724</v>
      </c>
      <c r="C18" s="16">
        <v>590</v>
      </c>
      <c r="D18" s="16">
        <f t="shared" si="0"/>
        <v>1314</v>
      </c>
    </row>
    <row r="19" spans="1:4" x14ac:dyDescent="0.2">
      <c r="A19" s="15" t="s">
        <v>21</v>
      </c>
      <c r="B19" s="16">
        <v>654</v>
      </c>
      <c r="C19" s="16">
        <v>610</v>
      </c>
      <c r="D19" s="16">
        <f t="shared" si="0"/>
        <v>1264</v>
      </c>
    </row>
    <row r="20" spans="1:4" x14ac:dyDescent="0.2">
      <c r="A20" s="15" t="s">
        <v>22</v>
      </c>
      <c r="B20" s="16">
        <v>723</v>
      </c>
      <c r="C20" s="16">
        <v>717</v>
      </c>
      <c r="D20" s="16">
        <f t="shared" si="0"/>
        <v>1440</v>
      </c>
    </row>
    <row r="21" spans="1:4" x14ac:dyDescent="0.2">
      <c r="A21" s="15" t="s">
        <v>23</v>
      </c>
      <c r="B21" s="16">
        <v>630</v>
      </c>
      <c r="C21" s="16">
        <v>621</v>
      </c>
      <c r="D21" s="16">
        <f t="shared" si="0"/>
        <v>1251</v>
      </c>
    </row>
    <row r="22" spans="1:4" x14ac:dyDescent="0.2">
      <c r="A22" s="15" t="s">
        <v>25</v>
      </c>
      <c r="B22" s="16">
        <v>575</v>
      </c>
      <c r="C22" s="16">
        <v>575</v>
      </c>
      <c r="D22" s="16">
        <f t="shared" si="0"/>
        <v>1150</v>
      </c>
    </row>
    <row r="23" spans="1:4" x14ac:dyDescent="0.2">
      <c r="A23" s="15" t="s">
        <v>26</v>
      </c>
      <c r="B23" s="16">
        <v>516</v>
      </c>
      <c r="C23" s="16">
        <v>550</v>
      </c>
      <c r="D23" s="16">
        <f t="shared" si="0"/>
        <v>1066</v>
      </c>
    </row>
    <row r="24" spans="1:4" x14ac:dyDescent="0.2">
      <c r="A24" s="15" t="s">
        <v>29</v>
      </c>
      <c r="B24" s="16">
        <f>SUM(B5:B23)</f>
        <v>16549</v>
      </c>
      <c r="C24" s="16">
        <f>SUM(C5:C23)</f>
        <v>18352</v>
      </c>
      <c r="D24" s="16">
        <f t="shared" si="0"/>
        <v>34901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topLeftCell="A7" workbookViewId="0">
      <selection activeCell="F1" sqref="F1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38</v>
      </c>
    </row>
    <row r="2" spans="1:7" ht="1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'6月表'!B5</f>
        <v>184</v>
      </c>
      <c r="B4" s="8"/>
      <c r="C4" s="5" t="s">
        <v>5</v>
      </c>
      <c r="D4" s="26" t="s">
        <v>6</v>
      </c>
      <c r="E4" s="9">
        <f t="shared" ref="E4:E23" si="0">A4+G4</f>
        <v>837</v>
      </c>
      <c r="F4" s="8"/>
      <c r="G4" s="9">
        <f>'6月表'!C5</f>
        <v>653</v>
      </c>
    </row>
    <row r="5" spans="1:7" s="6" customFormat="1" ht="20.65" customHeight="1" x14ac:dyDescent="0.2">
      <c r="A5" s="7">
        <f>'6月表'!B6</f>
        <v>501</v>
      </c>
      <c r="B5" s="8"/>
      <c r="C5" s="5" t="s">
        <v>7</v>
      </c>
      <c r="D5" s="26"/>
      <c r="E5" s="9">
        <f t="shared" si="0"/>
        <v>1467</v>
      </c>
      <c r="F5" s="8"/>
      <c r="G5" s="9">
        <f>'6月表'!C6</f>
        <v>966</v>
      </c>
    </row>
    <row r="6" spans="1:7" s="6" customFormat="1" ht="20.65" customHeight="1" x14ac:dyDescent="0.2">
      <c r="A6" s="7">
        <f>'6月表'!B7</f>
        <v>854</v>
      </c>
      <c r="B6" s="8"/>
      <c r="C6" s="5" t="s">
        <v>8</v>
      </c>
      <c r="D6" s="26"/>
      <c r="E6" s="9">
        <f t="shared" si="0"/>
        <v>2292</v>
      </c>
      <c r="F6" s="8"/>
      <c r="G6" s="9">
        <f>'6月表'!C7</f>
        <v>1438</v>
      </c>
    </row>
    <row r="7" spans="1:7" s="6" customFormat="1" ht="20.65" customHeight="1" x14ac:dyDescent="0.2">
      <c r="A7" s="7">
        <f>'6月表'!B8</f>
        <v>1114</v>
      </c>
      <c r="B7" s="8"/>
      <c r="C7" s="5" t="s">
        <v>9</v>
      </c>
      <c r="D7" s="26"/>
      <c r="E7" s="9">
        <f t="shared" si="0"/>
        <v>2684</v>
      </c>
      <c r="F7" s="8"/>
      <c r="G7" s="9">
        <f>'6月表'!C8</f>
        <v>1570</v>
      </c>
    </row>
    <row r="8" spans="1:7" s="6" customFormat="1" ht="20.65" customHeight="1" x14ac:dyDescent="0.2">
      <c r="A8" s="7">
        <f>'6月表'!B9</f>
        <v>1064</v>
      </c>
      <c r="B8" s="8"/>
      <c r="C8" s="5" t="s">
        <v>10</v>
      </c>
      <c r="D8" s="26"/>
      <c r="E8" s="9">
        <f t="shared" si="0"/>
        <v>2420</v>
      </c>
      <c r="F8" s="8"/>
      <c r="G8" s="9">
        <f>'6月表'!C9</f>
        <v>1356</v>
      </c>
    </row>
    <row r="9" spans="1:7" s="6" customFormat="1" ht="20.65" customHeight="1" x14ac:dyDescent="0.2">
      <c r="A9" s="7">
        <f>'6月表'!B10</f>
        <v>1551</v>
      </c>
      <c r="B9" s="8"/>
      <c r="C9" s="5" t="s">
        <v>11</v>
      </c>
      <c r="D9" s="26"/>
      <c r="E9" s="9">
        <f t="shared" si="0"/>
        <v>3309</v>
      </c>
      <c r="F9" s="8"/>
      <c r="G9" s="9">
        <f>'6月表'!C10</f>
        <v>1758</v>
      </c>
    </row>
    <row r="10" spans="1:7" s="6" customFormat="1" ht="20.65" customHeight="1" x14ac:dyDescent="0.2">
      <c r="A10" s="7">
        <f>'6月表'!B11</f>
        <v>1361</v>
      </c>
      <c r="B10" s="8"/>
      <c r="C10" s="5" t="s">
        <v>12</v>
      </c>
      <c r="D10" s="26" t="s">
        <v>13</v>
      </c>
      <c r="E10" s="9">
        <f t="shared" si="0"/>
        <v>2657</v>
      </c>
      <c r="F10" s="8"/>
      <c r="G10" s="9">
        <f>'6月表'!C11</f>
        <v>1296</v>
      </c>
    </row>
    <row r="11" spans="1:7" s="6" customFormat="1" ht="20.65" customHeight="1" x14ac:dyDescent="0.2">
      <c r="A11" s="7">
        <f>'6月表'!B12</f>
        <v>1108</v>
      </c>
      <c r="B11" s="8"/>
      <c r="C11" s="5" t="s">
        <v>14</v>
      </c>
      <c r="D11" s="26"/>
      <c r="E11" s="9">
        <f t="shared" si="0"/>
        <v>2218</v>
      </c>
      <c r="F11" s="8"/>
      <c r="G11" s="9">
        <f>'6月表'!C12</f>
        <v>1110</v>
      </c>
    </row>
    <row r="12" spans="1:7" s="6" customFormat="1" ht="20.65" customHeight="1" x14ac:dyDescent="0.2">
      <c r="A12" s="7">
        <f>'6月表'!B13</f>
        <v>1122</v>
      </c>
      <c r="B12" s="8"/>
      <c r="C12" s="5" t="s">
        <v>15</v>
      </c>
      <c r="D12" s="26"/>
      <c r="E12" s="9">
        <f t="shared" si="0"/>
        <v>2142</v>
      </c>
      <c r="F12" s="8"/>
      <c r="G12" s="9">
        <f>'6月表'!C13</f>
        <v>1020</v>
      </c>
    </row>
    <row r="13" spans="1:7" s="6" customFormat="1" ht="20.65" customHeight="1" x14ac:dyDescent="0.2">
      <c r="A13" s="7">
        <f>'6月表'!B14</f>
        <v>1103</v>
      </c>
      <c r="B13" s="8"/>
      <c r="C13" s="5" t="s">
        <v>16</v>
      </c>
      <c r="D13" s="26"/>
      <c r="E13" s="9">
        <f t="shared" si="0"/>
        <v>2103</v>
      </c>
      <c r="F13" s="8"/>
      <c r="G13" s="9">
        <f>'6月表'!C14</f>
        <v>1000</v>
      </c>
    </row>
    <row r="14" spans="1:7" s="6" customFormat="1" ht="20.65" customHeight="1" x14ac:dyDescent="0.2">
      <c r="A14" s="7">
        <f>'6月表'!B15</f>
        <v>1072</v>
      </c>
      <c r="B14" s="8"/>
      <c r="C14" s="5" t="s">
        <v>17</v>
      </c>
      <c r="D14" s="26"/>
      <c r="E14" s="9">
        <f t="shared" si="0"/>
        <v>2037</v>
      </c>
      <c r="F14" s="8"/>
      <c r="G14" s="9">
        <f>'6月表'!C15</f>
        <v>965</v>
      </c>
    </row>
    <row r="15" spans="1:7" s="6" customFormat="1" ht="20.65" customHeight="1" x14ac:dyDescent="0.2">
      <c r="A15" s="7">
        <f>'6月表'!B16</f>
        <v>894</v>
      </c>
      <c r="B15" s="8"/>
      <c r="C15" s="5" t="s">
        <v>18</v>
      </c>
      <c r="D15" s="26"/>
      <c r="E15" s="9">
        <f t="shared" si="0"/>
        <v>1710</v>
      </c>
      <c r="F15" s="8"/>
      <c r="G15" s="9">
        <f>'6月表'!C16</f>
        <v>816</v>
      </c>
    </row>
    <row r="16" spans="1:7" s="6" customFormat="1" ht="20.65" customHeight="1" x14ac:dyDescent="0.2">
      <c r="A16" s="7">
        <f>'6月表'!B17</f>
        <v>781</v>
      </c>
      <c r="B16" s="8"/>
      <c r="C16" s="5" t="s">
        <v>19</v>
      </c>
      <c r="D16" s="26"/>
      <c r="E16" s="9">
        <f t="shared" si="0"/>
        <v>1498</v>
      </c>
      <c r="F16" s="8"/>
      <c r="G16" s="9">
        <f>'6月表'!C17</f>
        <v>717</v>
      </c>
    </row>
    <row r="17" spans="1:7" s="6" customFormat="1" ht="20.65" customHeight="1" x14ac:dyDescent="0.2">
      <c r="A17" s="7">
        <f>'6月表'!B18</f>
        <v>715</v>
      </c>
      <c r="B17" s="8"/>
      <c r="C17" s="5" t="s">
        <v>20</v>
      </c>
      <c r="D17" s="26"/>
      <c r="E17" s="9">
        <f t="shared" si="0"/>
        <v>1305</v>
      </c>
      <c r="F17" s="8"/>
      <c r="G17" s="9">
        <f>'6月表'!C18</f>
        <v>590</v>
      </c>
    </row>
    <row r="18" spans="1:7" s="6" customFormat="1" ht="20.65" customHeight="1" x14ac:dyDescent="0.2">
      <c r="A18" s="7">
        <f>'6月表'!B19</f>
        <v>659</v>
      </c>
      <c r="B18" s="8"/>
      <c r="C18" s="5" t="s">
        <v>21</v>
      </c>
      <c r="D18" s="26"/>
      <c r="E18" s="9">
        <f t="shared" si="0"/>
        <v>1279</v>
      </c>
      <c r="F18" s="8"/>
      <c r="G18" s="9">
        <f>'6月表'!C19</f>
        <v>620</v>
      </c>
    </row>
    <row r="19" spans="1:7" s="6" customFormat="1" ht="20.65" customHeight="1" x14ac:dyDescent="0.2">
      <c r="A19" s="7">
        <f>'6月表'!B20</f>
        <v>723</v>
      </c>
      <c r="B19" s="8"/>
      <c r="C19" s="5" t="s">
        <v>22</v>
      </c>
      <c r="D19" s="26"/>
      <c r="E19" s="9">
        <f t="shared" si="0"/>
        <v>1436</v>
      </c>
      <c r="F19" s="8"/>
      <c r="G19" s="9">
        <f>'6月表'!C20</f>
        <v>713</v>
      </c>
    </row>
    <row r="20" spans="1:7" s="6" customFormat="1" ht="20.65" customHeight="1" x14ac:dyDescent="0.2">
      <c r="A20" s="7">
        <f>'6月表'!B21</f>
        <v>623</v>
      </c>
      <c r="B20" s="8"/>
      <c r="C20" s="5" t="s">
        <v>23</v>
      </c>
      <c r="D20" s="26" t="s">
        <v>24</v>
      </c>
      <c r="E20" s="9">
        <f t="shared" si="0"/>
        <v>1246</v>
      </c>
      <c r="F20" s="8"/>
      <c r="G20" s="9">
        <f>'6月表'!C21</f>
        <v>623</v>
      </c>
    </row>
    <row r="21" spans="1:7" s="6" customFormat="1" ht="20.65" customHeight="1" x14ac:dyDescent="0.2">
      <c r="A21" s="7">
        <f>'6月表'!B22</f>
        <v>578</v>
      </c>
      <c r="B21" s="8"/>
      <c r="C21" s="5" t="s">
        <v>25</v>
      </c>
      <c r="D21" s="26"/>
      <c r="E21" s="9">
        <f t="shared" si="0"/>
        <v>1152</v>
      </c>
      <c r="F21" s="8"/>
      <c r="G21" s="9">
        <f>'6月表'!C22</f>
        <v>574</v>
      </c>
    </row>
    <row r="22" spans="1:7" s="6" customFormat="1" ht="20.65" customHeight="1" x14ac:dyDescent="0.2">
      <c r="A22" s="7">
        <f>'6月表'!B23</f>
        <v>516</v>
      </c>
      <c r="B22" s="8"/>
      <c r="C22" s="5" t="s">
        <v>26</v>
      </c>
      <c r="D22" s="26"/>
      <c r="E22" s="9">
        <f t="shared" si="0"/>
        <v>1063</v>
      </c>
      <c r="F22" s="8"/>
      <c r="G22" s="9">
        <f>'6月表'!C23</f>
        <v>547</v>
      </c>
    </row>
    <row r="23" spans="1:7" s="6" customFormat="1" ht="26.45" customHeight="1" x14ac:dyDescent="0.2">
      <c r="A23" s="7">
        <f>SUM(A4:A22)</f>
        <v>16523</v>
      </c>
      <c r="B23" s="10"/>
      <c r="C23" s="24" t="s">
        <v>27</v>
      </c>
      <c r="D23" s="24"/>
      <c r="E23" s="9">
        <f t="shared" si="0"/>
        <v>34855</v>
      </c>
      <c r="F23" s="10"/>
      <c r="G23" s="9">
        <f>SUM(G4:G22)</f>
        <v>18332</v>
      </c>
    </row>
    <row r="24" spans="1:7" s="6" customFormat="1" ht="2.25" customHeight="1" x14ac:dyDescent="0.2"/>
    <row r="25" spans="1:7" x14ac:dyDescent="0.2">
      <c r="F25" s="2" t="s">
        <v>55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'6月'!A1</f>
        <v>平成29年6月末現在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184</v>
      </c>
      <c r="C5" s="16">
        <f>G16</f>
        <v>653</v>
      </c>
      <c r="D5" s="16">
        <f t="shared" ref="D5:D24" si="0">B5+C5</f>
        <v>837</v>
      </c>
      <c r="F5" s="13" t="s">
        <v>1</v>
      </c>
    </row>
    <row r="6" spans="1:7" x14ac:dyDescent="0.2">
      <c r="A6" s="15" t="s">
        <v>7</v>
      </c>
      <c r="B6" s="16">
        <v>501</v>
      </c>
      <c r="C6" s="16">
        <v>966</v>
      </c>
      <c r="D6" s="16">
        <f t="shared" si="0"/>
        <v>1467</v>
      </c>
      <c r="F6" s="13" t="s">
        <v>30</v>
      </c>
      <c r="G6" s="13">
        <v>162</v>
      </c>
    </row>
    <row r="7" spans="1:7" x14ac:dyDescent="0.2">
      <c r="A7" s="15" t="s">
        <v>8</v>
      </c>
      <c r="B7" s="16">
        <v>854</v>
      </c>
      <c r="C7" s="16">
        <v>1438</v>
      </c>
      <c r="D7" s="16">
        <f t="shared" si="0"/>
        <v>2292</v>
      </c>
      <c r="F7" s="13" t="s">
        <v>31</v>
      </c>
      <c r="G7" s="13">
        <v>22</v>
      </c>
    </row>
    <row r="8" spans="1:7" x14ac:dyDescent="0.2">
      <c r="A8" s="15" t="s">
        <v>9</v>
      </c>
      <c r="B8" s="16">
        <v>1114</v>
      </c>
      <c r="C8" s="16">
        <v>1570</v>
      </c>
      <c r="D8" s="16">
        <f t="shared" si="0"/>
        <v>2684</v>
      </c>
      <c r="F8" s="13" t="s">
        <v>32</v>
      </c>
      <c r="G8" s="13">
        <v>0</v>
      </c>
    </row>
    <row r="9" spans="1:7" x14ac:dyDescent="0.2">
      <c r="A9" s="15" t="s">
        <v>10</v>
      </c>
      <c r="B9" s="16">
        <v>1064</v>
      </c>
      <c r="C9" s="16">
        <v>1356</v>
      </c>
      <c r="D9" s="16">
        <f t="shared" si="0"/>
        <v>2420</v>
      </c>
      <c r="F9" s="17" t="s">
        <v>29</v>
      </c>
      <c r="G9" s="18">
        <f>SUM(G6:G8)</f>
        <v>184</v>
      </c>
    </row>
    <row r="10" spans="1:7" x14ac:dyDescent="0.2">
      <c r="A10" s="15" t="s">
        <v>11</v>
      </c>
      <c r="B10" s="16">
        <v>1551</v>
      </c>
      <c r="C10" s="16">
        <v>1758</v>
      </c>
      <c r="D10" s="16">
        <f t="shared" si="0"/>
        <v>3309</v>
      </c>
    </row>
    <row r="11" spans="1:7" x14ac:dyDescent="0.2">
      <c r="A11" s="15" t="s">
        <v>12</v>
      </c>
      <c r="B11" s="16">
        <v>1361</v>
      </c>
      <c r="C11" s="16">
        <v>1296</v>
      </c>
      <c r="D11" s="16">
        <f t="shared" si="0"/>
        <v>2657</v>
      </c>
    </row>
    <row r="12" spans="1:7" x14ac:dyDescent="0.2">
      <c r="A12" s="15" t="s">
        <v>14</v>
      </c>
      <c r="B12" s="16">
        <v>1108</v>
      </c>
      <c r="C12" s="16">
        <v>1110</v>
      </c>
      <c r="D12" s="16">
        <f t="shared" si="0"/>
        <v>2218</v>
      </c>
      <c r="F12" s="13" t="s">
        <v>4</v>
      </c>
    </row>
    <row r="13" spans="1:7" x14ac:dyDescent="0.2">
      <c r="A13" s="15" t="s">
        <v>15</v>
      </c>
      <c r="B13" s="16">
        <v>1122</v>
      </c>
      <c r="C13" s="16">
        <v>1020</v>
      </c>
      <c r="D13" s="16">
        <f t="shared" si="0"/>
        <v>2142</v>
      </c>
      <c r="F13" s="13" t="s">
        <v>30</v>
      </c>
      <c r="G13" s="13">
        <v>498</v>
      </c>
    </row>
    <row r="14" spans="1:7" x14ac:dyDescent="0.2">
      <c r="A14" s="15" t="s">
        <v>16</v>
      </c>
      <c r="B14" s="16">
        <v>1103</v>
      </c>
      <c r="C14" s="16">
        <v>1000</v>
      </c>
      <c r="D14" s="16">
        <f t="shared" si="0"/>
        <v>2103</v>
      </c>
      <c r="F14" s="13" t="s">
        <v>31</v>
      </c>
      <c r="G14" s="13">
        <v>136</v>
      </c>
    </row>
    <row r="15" spans="1:7" x14ac:dyDescent="0.2">
      <c r="A15" s="15" t="s">
        <v>17</v>
      </c>
      <c r="B15" s="16">
        <v>1072</v>
      </c>
      <c r="C15" s="16">
        <v>965</v>
      </c>
      <c r="D15" s="16">
        <f t="shared" si="0"/>
        <v>2037</v>
      </c>
      <c r="F15" s="13" t="s">
        <v>32</v>
      </c>
      <c r="G15" s="13">
        <v>19</v>
      </c>
    </row>
    <row r="16" spans="1:7" x14ac:dyDescent="0.2">
      <c r="A16" s="15" t="s">
        <v>18</v>
      </c>
      <c r="B16" s="16">
        <v>894</v>
      </c>
      <c r="C16" s="16">
        <v>816</v>
      </c>
      <c r="D16" s="16">
        <f t="shared" si="0"/>
        <v>1710</v>
      </c>
      <c r="F16" s="17" t="s">
        <v>29</v>
      </c>
      <c r="G16" s="18">
        <f>SUM(G13:G15)</f>
        <v>653</v>
      </c>
    </row>
    <row r="17" spans="1:4" x14ac:dyDescent="0.2">
      <c r="A17" s="15" t="s">
        <v>19</v>
      </c>
      <c r="B17" s="16">
        <v>781</v>
      </c>
      <c r="C17" s="16">
        <v>717</v>
      </c>
      <c r="D17" s="16">
        <f t="shared" si="0"/>
        <v>1498</v>
      </c>
    </row>
    <row r="18" spans="1:4" x14ac:dyDescent="0.2">
      <c r="A18" s="15" t="s">
        <v>20</v>
      </c>
      <c r="B18" s="16">
        <v>715</v>
      </c>
      <c r="C18" s="16">
        <v>590</v>
      </c>
      <c r="D18" s="16">
        <f t="shared" si="0"/>
        <v>1305</v>
      </c>
    </row>
    <row r="19" spans="1:4" x14ac:dyDescent="0.2">
      <c r="A19" s="15" t="s">
        <v>21</v>
      </c>
      <c r="B19" s="16">
        <v>659</v>
      </c>
      <c r="C19" s="16">
        <v>620</v>
      </c>
      <c r="D19" s="16">
        <f t="shared" si="0"/>
        <v>1279</v>
      </c>
    </row>
    <row r="20" spans="1:4" x14ac:dyDescent="0.2">
      <c r="A20" s="15" t="s">
        <v>22</v>
      </c>
      <c r="B20" s="16">
        <v>723</v>
      </c>
      <c r="C20" s="16">
        <v>713</v>
      </c>
      <c r="D20" s="16">
        <f t="shared" si="0"/>
        <v>1436</v>
      </c>
    </row>
    <row r="21" spans="1:4" x14ac:dyDescent="0.2">
      <c r="A21" s="15" t="s">
        <v>23</v>
      </c>
      <c r="B21" s="16">
        <v>623</v>
      </c>
      <c r="C21" s="16">
        <v>623</v>
      </c>
      <c r="D21" s="16">
        <f t="shared" si="0"/>
        <v>1246</v>
      </c>
    </row>
    <row r="22" spans="1:4" x14ac:dyDescent="0.2">
      <c r="A22" s="15" t="s">
        <v>25</v>
      </c>
      <c r="B22" s="16">
        <v>578</v>
      </c>
      <c r="C22" s="16">
        <v>574</v>
      </c>
      <c r="D22" s="16">
        <f t="shared" si="0"/>
        <v>1152</v>
      </c>
    </row>
    <row r="23" spans="1:4" x14ac:dyDescent="0.2">
      <c r="A23" s="15" t="s">
        <v>26</v>
      </c>
      <c r="B23" s="16">
        <v>516</v>
      </c>
      <c r="C23" s="16">
        <v>547</v>
      </c>
      <c r="D23" s="16">
        <f t="shared" si="0"/>
        <v>1063</v>
      </c>
    </row>
    <row r="24" spans="1:4" x14ac:dyDescent="0.2">
      <c r="A24" s="15" t="s">
        <v>29</v>
      </c>
      <c r="B24" s="16">
        <f>SUM(B5:B23)</f>
        <v>16523</v>
      </c>
      <c r="C24" s="16">
        <f>SUM(C5:C23)</f>
        <v>18332</v>
      </c>
      <c r="D24" s="16">
        <f t="shared" si="0"/>
        <v>34855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>
      <selection activeCell="C28" sqref="C28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x14ac:dyDescent="0.2">
      <c r="A1" s="1" t="s">
        <v>39</v>
      </c>
    </row>
    <row r="2" spans="1:7" ht="13.5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'7月表'!B5</f>
        <v>185</v>
      </c>
      <c r="B4" s="8"/>
      <c r="C4" s="5" t="s">
        <v>5</v>
      </c>
      <c r="D4" s="26" t="s">
        <v>6</v>
      </c>
      <c r="E4" s="9">
        <f t="shared" ref="E4:E23" si="0">A4+G4</f>
        <v>837</v>
      </c>
      <c r="F4" s="8"/>
      <c r="G4" s="9">
        <f>'7月表'!C5</f>
        <v>652</v>
      </c>
    </row>
    <row r="5" spans="1:7" s="6" customFormat="1" ht="20.65" customHeight="1" x14ac:dyDescent="0.2">
      <c r="A5" s="7">
        <f>'7月表'!B6</f>
        <v>498</v>
      </c>
      <c r="B5" s="8"/>
      <c r="C5" s="5" t="s">
        <v>7</v>
      </c>
      <c r="D5" s="26"/>
      <c r="E5" s="9">
        <f t="shared" si="0"/>
        <v>1474</v>
      </c>
      <c r="F5" s="8"/>
      <c r="G5" s="9">
        <f>'7月表'!C6</f>
        <v>976</v>
      </c>
    </row>
    <row r="6" spans="1:7" s="6" customFormat="1" ht="20.65" customHeight="1" x14ac:dyDescent="0.2">
      <c r="A6" s="7">
        <f>'7月表'!B7</f>
        <v>850</v>
      </c>
      <c r="B6" s="8"/>
      <c r="C6" s="5" t="s">
        <v>8</v>
      </c>
      <c r="D6" s="26"/>
      <c r="E6" s="9">
        <f t="shared" si="0"/>
        <v>2296</v>
      </c>
      <c r="F6" s="8"/>
      <c r="G6" s="9">
        <f>'7月表'!C7</f>
        <v>1446</v>
      </c>
    </row>
    <row r="7" spans="1:7" s="6" customFormat="1" ht="20.65" customHeight="1" x14ac:dyDescent="0.2">
      <c r="A7" s="7">
        <f>'7月表'!B8</f>
        <v>1113</v>
      </c>
      <c r="B7" s="8"/>
      <c r="C7" s="5" t="s">
        <v>9</v>
      </c>
      <c r="D7" s="26"/>
      <c r="E7" s="9">
        <f t="shared" si="0"/>
        <v>2683</v>
      </c>
      <c r="F7" s="8"/>
      <c r="G7" s="9">
        <f>'7月表'!C8</f>
        <v>1570</v>
      </c>
    </row>
    <row r="8" spans="1:7" s="6" customFormat="1" ht="20.65" customHeight="1" x14ac:dyDescent="0.2">
      <c r="A8" s="7">
        <f>'7月表'!B9</f>
        <v>1070</v>
      </c>
      <c r="B8" s="8"/>
      <c r="C8" s="5" t="s">
        <v>10</v>
      </c>
      <c r="D8" s="26"/>
      <c r="E8" s="9">
        <f t="shared" si="0"/>
        <v>2426</v>
      </c>
      <c r="F8" s="8"/>
      <c r="G8" s="9">
        <f>'7月表'!C9</f>
        <v>1356</v>
      </c>
    </row>
    <row r="9" spans="1:7" s="6" customFormat="1" ht="20.65" customHeight="1" x14ac:dyDescent="0.2">
      <c r="A9" s="7">
        <f>'7月表'!B10</f>
        <v>1548</v>
      </c>
      <c r="B9" s="8"/>
      <c r="C9" s="5" t="s">
        <v>11</v>
      </c>
      <c r="D9" s="26"/>
      <c r="E9" s="9">
        <f t="shared" si="0"/>
        <v>3298</v>
      </c>
      <c r="F9" s="8"/>
      <c r="G9" s="9">
        <f>'7月表'!C10</f>
        <v>1750</v>
      </c>
    </row>
    <row r="10" spans="1:7" s="6" customFormat="1" ht="20.65" customHeight="1" x14ac:dyDescent="0.2">
      <c r="A10" s="7">
        <f>'7月表'!B11</f>
        <v>1354</v>
      </c>
      <c r="B10" s="8"/>
      <c r="C10" s="5" t="s">
        <v>12</v>
      </c>
      <c r="D10" s="26" t="s">
        <v>13</v>
      </c>
      <c r="E10" s="9">
        <f t="shared" si="0"/>
        <v>2641</v>
      </c>
      <c r="F10" s="8"/>
      <c r="G10" s="9">
        <f>'7月表'!C11</f>
        <v>1287</v>
      </c>
    </row>
    <row r="11" spans="1:7" s="6" customFormat="1" ht="20.65" customHeight="1" x14ac:dyDescent="0.2">
      <c r="A11" s="7">
        <f>'7月表'!B12</f>
        <v>1103</v>
      </c>
      <c r="B11" s="8"/>
      <c r="C11" s="5" t="s">
        <v>14</v>
      </c>
      <c r="D11" s="26"/>
      <c r="E11" s="9">
        <f t="shared" si="0"/>
        <v>2208</v>
      </c>
      <c r="F11" s="8"/>
      <c r="G11" s="9">
        <f>'7月表'!C12</f>
        <v>1105</v>
      </c>
    </row>
    <row r="12" spans="1:7" s="6" customFormat="1" ht="20.65" customHeight="1" x14ac:dyDescent="0.2">
      <c r="A12" s="7">
        <f>'7月表'!B13</f>
        <v>1134</v>
      </c>
      <c r="B12" s="8"/>
      <c r="C12" s="5" t="s">
        <v>15</v>
      </c>
      <c r="D12" s="26"/>
      <c r="E12" s="9">
        <f t="shared" si="0"/>
        <v>2163</v>
      </c>
      <c r="F12" s="8"/>
      <c r="G12" s="9">
        <f>'7月表'!C13</f>
        <v>1029</v>
      </c>
    </row>
    <row r="13" spans="1:7" s="6" customFormat="1" ht="20.65" customHeight="1" x14ac:dyDescent="0.2">
      <c r="A13" s="7">
        <f>'7月表'!B14</f>
        <v>1100</v>
      </c>
      <c r="B13" s="8"/>
      <c r="C13" s="5" t="s">
        <v>16</v>
      </c>
      <c r="D13" s="26"/>
      <c r="E13" s="9">
        <f t="shared" si="0"/>
        <v>2095</v>
      </c>
      <c r="F13" s="8"/>
      <c r="G13" s="9">
        <f>'7月表'!C14</f>
        <v>995</v>
      </c>
    </row>
    <row r="14" spans="1:7" s="6" customFormat="1" ht="20.65" customHeight="1" x14ac:dyDescent="0.2">
      <c r="A14" s="7">
        <f>'7月表'!B15</f>
        <v>1071</v>
      </c>
      <c r="B14" s="8"/>
      <c r="C14" s="5" t="s">
        <v>17</v>
      </c>
      <c r="D14" s="26"/>
      <c r="E14" s="9">
        <f t="shared" si="0"/>
        <v>2024</v>
      </c>
      <c r="F14" s="8"/>
      <c r="G14" s="9">
        <f>'7月表'!C15</f>
        <v>953</v>
      </c>
    </row>
    <row r="15" spans="1:7" s="6" customFormat="1" ht="20.65" customHeight="1" x14ac:dyDescent="0.2">
      <c r="A15" s="7">
        <f>'7月表'!B16</f>
        <v>892</v>
      </c>
      <c r="B15" s="8"/>
      <c r="C15" s="5" t="s">
        <v>18</v>
      </c>
      <c r="D15" s="26"/>
      <c r="E15" s="9">
        <f t="shared" si="0"/>
        <v>1705</v>
      </c>
      <c r="F15" s="8"/>
      <c r="G15" s="9">
        <f>'7月表'!C16</f>
        <v>813</v>
      </c>
    </row>
    <row r="16" spans="1:7" s="6" customFormat="1" ht="20.65" customHeight="1" x14ac:dyDescent="0.2">
      <c r="A16" s="7">
        <f>'7月表'!B17</f>
        <v>776</v>
      </c>
      <c r="B16" s="8"/>
      <c r="C16" s="5" t="s">
        <v>19</v>
      </c>
      <c r="D16" s="26"/>
      <c r="E16" s="9">
        <f t="shared" si="0"/>
        <v>1479</v>
      </c>
      <c r="F16" s="8"/>
      <c r="G16" s="9">
        <f>'7月表'!C17</f>
        <v>703</v>
      </c>
    </row>
    <row r="17" spans="1:7" s="6" customFormat="1" ht="20.65" customHeight="1" x14ac:dyDescent="0.2">
      <c r="A17" s="7">
        <f>'7月表'!B18</f>
        <v>722</v>
      </c>
      <c r="B17" s="8"/>
      <c r="C17" s="5" t="s">
        <v>20</v>
      </c>
      <c r="D17" s="26"/>
      <c r="E17" s="9">
        <f t="shared" si="0"/>
        <v>1317</v>
      </c>
      <c r="F17" s="8"/>
      <c r="G17" s="9">
        <f>'7月表'!C18</f>
        <v>595</v>
      </c>
    </row>
    <row r="18" spans="1:7" s="6" customFormat="1" ht="20.65" customHeight="1" x14ac:dyDescent="0.2">
      <c r="A18" s="7">
        <f>'7月表'!B19</f>
        <v>664</v>
      </c>
      <c r="B18" s="8"/>
      <c r="C18" s="5" t="s">
        <v>21</v>
      </c>
      <c r="D18" s="26"/>
      <c r="E18" s="9">
        <f t="shared" si="0"/>
        <v>1280</v>
      </c>
      <c r="F18" s="8"/>
      <c r="G18" s="9">
        <f>'7月表'!C19</f>
        <v>616</v>
      </c>
    </row>
    <row r="19" spans="1:7" s="6" customFormat="1" ht="20.65" customHeight="1" x14ac:dyDescent="0.2">
      <c r="A19" s="7">
        <f>'7月表'!B20</f>
        <v>721</v>
      </c>
      <c r="B19" s="8"/>
      <c r="C19" s="5" t="s">
        <v>22</v>
      </c>
      <c r="D19" s="26"/>
      <c r="E19" s="9">
        <f t="shared" si="0"/>
        <v>1436</v>
      </c>
      <c r="F19" s="8"/>
      <c r="G19" s="9">
        <f>'7月表'!C20</f>
        <v>715</v>
      </c>
    </row>
    <row r="20" spans="1:7" s="6" customFormat="1" ht="20.65" customHeight="1" x14ac:dyDescent="0.2">
      <c r="A20" s="7">
        <f>'7月表'!B21</f>
        <v>619</v>
      </c>
      <c r="B20" s="8"/>
      <c r="C20" s="5" t="s">
        <v>23</v>
      </c>
      <c r="D20" s="26" t="s">
        <v>24</v>
      </c>
      <c r="E20" s="9">
        <f t="shared" si="0"/>
        <v>1233</v>
      </c>
      <c r="F20" s="8"/>
      <c r="G20" s="9">
        <f>'7月表'!C21</f>
        <v>614</v>
      </c>
    </row>
    <row r="21" spans="1:7" s="6" customFormat="1" ht="20.65" customHeight="1" x14ac:dyDescent="0.2">
      <c r="A21" s="7">
        <f>'7月表'!B22</f>
        <v>578</v>
      </c>
      <c r="B21" s="8"/>
      <c r="C21" s="5" t="s">
        <v>25</v>
      </c>
      <c r="D21" s="26"/>
      <c r="E21" s="9">
        <f t="shared" si="0"/>
        <v>1155</v>
      </c>
      <c r="F21" s="8"/>
      <c r="G21" s="9">
        <f>'7月表'!C22</f>
        <v>577</v>
      </c>
    </row>
    <row r="22" spans="1:7" s="6" customFormat="1" ht="20.65" customHeight="1" x14ac:dyDescent="0.2">
      <c r="A22" s="7">
        <f>'7月表'!B23</f>
        <v>508</v>
      </c>
      <c r="B22" s="8"/>
      <c r="C22" s="5" t="s">
        <v>26</v>
      </c>
      <c r="D22" s="26"/>
      <c r="E22" s="9">
        <f t="shared" si="0"/>
        <v>1051</v>
      </c>
      <c r="F22" s="8"/>
      <c r="G22" s="9">
        <f>'7月表'!C23</f>
        <v>543</v>
      </c>
    </row>
    <row r="23" spans="1:7" s="6" customFormat="1" ht="33.6" customHeight="1" x14ac:dyDescent="0.2">
      <c r="A23" s="7">
        <f>SUM(A4:A22)</f>
        <v>16506</v>
      </c>
      <c r="B23" s="10"/>
      <c r="C23" s="24" t="s">
        <v>27</v>
      </c>
      <c r="D23" s="24"/>
      <c r="E23" s="9">
        <f t="shared" si="0"/>
        <v>34801</v>
      </c>
      <c r="F23" s="10"/>
      <c r="G23" s="9">
        <f>SUM(G4:G22)</f>
        <v>18295</v>
      </c>
    </row>
    <row r="24" spans="1:7" s="6" customFormat="1" ht="0.75" customHeight="1" x14ac:dyDescent="0.2"/>
    <row r="25" spans="1:7" x14ac:dyDescent="0.2">
      <c r="C25"/>
      <c r="D25"/>
      <c r="F25" s="2" t="s">
        <v>40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42" header="0.70826771653543308" footer="0.35433070866141703"/>
  <pageSetup paperSize="9" scale="99" fitToWidth="0" fitToHeight="0" pageOrder="overThenDown" orientation="landscape" useFirstPageNumber="1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J24"/>
  <sheetViews>
    <sheetView topLeftCell="A3" workbookViewId="0">
      <selection activeCell="C24" sqref="C24"/>
    </sheetView>
  </sheetViews>
  <sheetFormatPr defaultRowHeight="14.25" x14ac:dyDescent="0.2"/>
  <cols>
    <col min="1" max="1" width="10.75" style="12" customWidth="1"/>
    <col min="2" max="1023" width="10.75" style="13" customWidth="1"/>
    <col min="1024" max="1024" width="10.75" style="14" customWidth="1"/>
    <col min="1025" max="1025" width="9" customWidth="1"/>
  </cols>
  <sheetData>
    <row r="3" spans="1:7" x14ac:dyDescent="0.2">
      <c r="A3" s="12" t="s">
        <v>28</v>
      </c>
      <c r="B3" s="13" t="str">
        <f>'7月'!A1</f>
        <v>平成29年7月末現在</v>
      </c>
    </row>
    <row r="4" spans="1:7" x14ac:dyDescent="0.2">
      <c r="A4" s="15" t="s">
        <v>2</v>
      </c>
      <c r="B4" s="16" t="s">
        <v>1</v>
      </c>
      <c r="C4" s="16" t="s">
        <v>4</v>
      </c>
      <c r="D4" s="16" t="s">
        <v>29</v>
      </c>
    </row>
    <row r="5" spans="1:7" x14ac:dyDescent="0.2">
      <c r="A5" s="15" t="s">
        <v>5</v>
      </c>
      <c r="B5" s="16">
        <f>G9</f>
        <v>185</v>
      </c>
      <c r="C5" s="16">
        <f>G16</f>
        <v>652</v>
      </c>
      <c r="D5" s="16">
        <f t="shared" ref="D5:D24" si="0">B5+C5</f>
        <v>837</v>
      </c>
      <c r="F5" s="13" t="s">
        <v>1</v>
      </c>
    </row>
    <row r="6" spans="1:7" x14ac:dyDescent="0.2">
      <c r="A6" s="15" t="s">
        <v>7</v>
      </c>
      <c r="B6" s="16">
        <v>498</v>
      </c>
      <c r="C6" s="16">
        <v>976</v>
      </c>
      <c r="D6" s="16">
        <f t="shared" si="0"/>
        <v>1474</v>
      </c>
      <c r="F6" s="13" t="s">
        <v>30</v>
      </c>
      <c r="G6" s="13">
        <v>163</v>
      </c>
    </row>
    <row r="7" spans="1:7" x14ac:dyDescent="0.2">
      <c r="A7" s="15" t="s">
        <v>8</v>
      </c>
      <c r="B7" s="16">
        <v>850</v>
      </c>
      <c r="C7" s="16">
        <v>1446</v>
      </c>
      <c r="D7" s="16">
        <f t="shared" si="0"/>
        <v>2296</v>
      </c>
      <c r="F7" s="13" t="s">
        <v>31</v>
      </c>
      <c r="G7" s="13">
        <v>22</v>
      </c>
    </row>
    <row r="8" spans="1:7" x14ac:dyDescent="0.2">
      <c r="A8" s="15" t="s">
        <v>9</v>
      </c>
      <c r="B8" s="16">
        <v>1113</v>
      </c>
      <c r="C8" s="16">
        <v>1570</v>
      </c>
      <c r="D8" s="16">
        <f t="shared" si="0"/>
        <v>2683</v>
      </c>
      <c r="F8" s="13" t="s">
        <v>32</v>
      </c>
      <c r="G8" s="13">
        <v>0</v>
      </c>
    </row>
    <row r="9" spans="1:7" x14ac:dyDescent="0.2">
      <c r="A9" s="15" t="s">
        <v>10</v>
      </c>
      <c r="B9" s="16">
        <v>1070</v>
      </c>
      <c r="C9" s="16">
        <v>1356</v>
      </c>
      <c r="D9" s="16">
        <f t="shared" si="0"/>
        <v>2426</v>
      </c>
      <c r="F9" s="17" t="s">
        <v>29</v>
      </c>
      <c r="G9" s="18">
        <f>SUM(G6:G8)</f>
        <v>185</v>
      </c>
    </row>
    <row r="10" spans="1:7" x14ac:dyDescent="0.2">
      <c r="A10" s="15" t="s">
        <v>11</v>
      </c>
      <c r="B10" s="16">
        <v>1548</v>
      </c>
      <c r="C10" s="16">
        <v>1750</v>
      </c>
      <c r="D10" s="16">
        <f t="shared" si="0"/>
        <v>3298</v>
      </c>
    </row>
    <row r="11" spans="1:7" x14ac:dyDescent="0.2">
      <c r="A11" s="15" t="s">
        <v>12</v>
      </c>
      <c r="B11" s="16">
        <v>1354</v>
      </c>
      <c r="C11" s="16">
        <v>1287</v>
      </c>
      <c r="D11" s="16">
        <f t="shared" si="0"/>
        <v>2641</v>
      </c>
    </row>
    <row r="12" spans="1:7" x14ac:dyDescent="0.2">
      <c r="A12" s="15" t="s">
        <v>14</v>
      </c>
      <c r="B12" s="16">
        <v>1103</v>
      </c>
      <c r="C12" s="16">
        <v>1105</v>
      </c>
      <c r="D12" s="16">
        <f t="shared" si="0"/>
        <v>2208</v>
      </c>
      <c r="F12" s="13" t="s">
        <v>4</v>
      </c>
    </row>
    <row r="13" spans="1:7" x14ac:dyDescent="0.2">
      <c r="A13" s="15" t="s">
        <v>15</v>
      </c>
      <c r="B13" s="16">
        <v>1134</v>
      </c>
      <c r="C13" s="16">
        <v>1029</v>
      </c>
      <c r="D13" s="16">
        <f t="shared" si="0"/>
        <v>2163</v>
      </c>
      <c r="F13" s="13" t="s">
        <v>30</v>
      </c>
      <c r="G13" s="13">
        <v>492</v>
      </c>
    </row>
    <row r="14" spans="1:7" x14ac:dyDescent="0.2">
      <c r="A14" s="15" t="s">
        <v>16</v>
      </c>
      <c r="B14" s="16">
        <v>1100</v>
      </c>
      <c r="C14" s="16">
        <v>995</v>
      </c>
      <c r="D14" s="16">
        <f t="shared" si="0"/>
        <v>2095</v>
      </c>
      <c r="F14" s="13" t="s">
        <v>31</v>
      </c>
      <c r="G14" s="13">
        <v>142</v>
      </c>
    </row>
    <row r="15" spans="1:7" x14ac:dyDescent="0.2">
      <c r="A15" s="15" t="s">
        <v>17</v>
      </c>
      <c r="B15" s="16">
        <v>1071</v>
      </c>
      <c r="C15" s="16">
        <v>953</v>
      </c>
      <c r="D15" s="16">
        <f t="shared" si="0"/>
        <v>2024</v>
      </c>
      <c r="F15" s="13" t="s">
        <v>32</v>
      </c>
      <c r="G15" s="13">
        <v>18</v>
      </c>
    </row>
    <row r="16" spans="1:7" x14ac:dyDescent="0.2">
      <c r="A16" s="15" t="s">
        <v>18</v>
      </c>
      <c r="B16" s="16">
        <v>892</v>
      </c>
      <c r="C16" s="16">
        <v>813</v>
      </c>
      <c r="D16" s="16">
        <f t="shared" si="0"/>
        <v>1705</v>
      </c>
      <c r="F16" s="17" t="s">
        <v>29</v>
      </c>
      <c r="G16" s="18">
        <f>SUM(G13:G15)</f>
        <v>652</v>
      </c>
    </row>
    <row r="17" spans="1:4" x14ac:dyDescent="0.2">
      <c r="A17" s="15" t="s">
        <v>19</v>
      </c>
      <c r="B17" s="16">
        <v>776</v>
      </c>
      <c r="C17" s="16">
        <v>703</v>
      </c>
      <c r="D17" s="16">
        <f t="shared" si="0"/>
        <v>1479</v>
      </c>
    </row>
    <row r="18" spans="1:4" x14ac:dyDescent="0.2">
      <c r="A18" s="15" t="s">
        <v>20</v>
      </c>
      <c r="B18" s="16">
        <v>722</v>
      </c>
      <c r="C18" s="16">
        <v>595</v>
      </c>
      <c r="D18" s="16">
        <f t="shared" si="0"/>
        <v>1317</v>
      </c>
    </row>
    <row r="19" spans="1:4" x14ac:dyDescent="0.2">
      <c r="A19" s="15" t="s">
        <v>21</v>
      </c>
      <c r="B19" s="16">
        <v>664</v>
      </c>
      <c r="C19" s="16">
        <v>616</v>
      </c>
      <c r="D19" s="16">
        <f t="shared" si="0"/>
        <v>1280</v>
      </c>
    </row>
    <row r="20" spans="1:4" x14ac:dyDescent="0.2">
      <c r="A20" s="15" t="s">
        <v>22</v>
      </c>
      <c r="B20" s="16">
        <v>721</v>
      </c>
      <c r="C20" s="16">
        <v>715</v>
      </c>
      <c r="D20" s="16">
        <f t="shared" si="0"/>
        <v>1436</v>
      </c>
    </row>
    <row r="21" spans="1:4" x14ac:dyDescent="0.2">
      <c r="A21" s="15" t="s">
        <v>23</v>
      </c>
      <c r="B21" s="16">
        <v>619</v>
      </c>
      <c r="C21" s="16">
        <v>614</v>
      </c>
      <c r="D21" s="16">
        <f t="shared" si="0"/>
        <v>1233</v>
      </c>
    </row>
    <row r="22" spans="1:4" x14ac:dyDescent="0.2">
      <c r="A22" s="15" t="s">
        <v>25</v>
      </c>
      <c r="B22" s="16">
        <v>578</v>
      </c>
      <c r="C22" s="16">
        <v>577</v>
      </c>
      <c r="D22" s="16">
        <f t="shared" si="0"/>
        <v>1155</v>
      </c>
    </row>
    <row r="23" spans="1:4" x14ac:dyDescent="0.2">
      <c r="A23" s="15" t="s">
        <v>26</v>
      </c>
      <c r="B23" s="16">
        <v>508</v>
      </c>
      <c r="C23" s="16">
        <v>543</v>
      </c>
      <c r="D23" s="16">
        <f t="shared" si="0"/>
        <v>1051</v>
      </c>
    </row>
    <row r="24" spans="1:4" x14ac:dyDescent="0.2">
      <c r="A24" s="15" t="s">
        <v>29</v>
      </c>
      <c r="B24" s="16">
        <f>SUM(B5:B23)</f>
        <v>16506</v>
      </c>
      <c r="C24" s="16">
        <f>SUM(C5:C23)</f>
        <v>18295</v>
      </c>
      <c r="D24" s="16">
        <f t="shared" si="0"/>
        <v>34801</v>
      </c>
    </row>
  </sheetData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"/>
  <sheetViews>
    <sheetView workbookViewId="0">
      <selection activeCell="B1" sqref="B1"/>
    </sheetView>
  </sheetViews>
  <sheetFormatPr defaultRowHeight="14.25" x14ac:dyDescent="0.2"/>
  <cols>
    <col min="1" max="1" width="8.125" style="2" customWidth="1"/>
    <col min="2" max="2" width="39.75" style="2" customWidth="1"/>
    <col min="3" max="3" width="9.375" style="2" customWidth="1"/>
    <col min="4" max="4" width="5.125" style="2" customWidth="1"/>
    <col min="5" max="5" width="9.375" style="2" customWidth="1"/>
    <col min="6" max="6" width="39.75" style="2" customWidth="1"/>
    <col min="7" max="7" width="8.125" style="2" customWidth="1"/>
    <col min="8" max="1024" width="10.75" style="2" customWidth="1"/>
    <col min="1025" max="1025" width="9" customWidth="1"/>
  </cols>
  <sheetData>
    <row r="1" spans="1:7" ht="13.5" customHeight="1" x14ac:dyDescent="0.2">
      <c r="A1" s="1" t="s">
        <v>41</v>
      </c>
    </row>
    <row r="2" spans="1:7" ht="12" customHeight="1" x14ac:dyDescent="0.2">
      <c r="A2" s="25" t="s">
        <v>0</v>
      </c>
      <c r="B2" s="25"/>
      <c r="C2" s="25"/>
      <c r="D2" s="25"/>
      <c r="E2" s="25"/>
      <c r="F2" s="25"/>
      <c r="G2" s="25"/>
    </row>
    <row r="3" spans="1:7" s="6" customFormat="1" ht="20.65" customHeight="1" x14ac:dyDescent="0.2">
      <c r="A3" s="3" t="s">
        <v>1</v>
      </c>
      <c r="B3" s="4"/>
      <c r="C3" s="24" t="s">
        <v>2</v>
      </c>
      <c r="D3" s="24"/>
      <c r="E3" s="5" t="s">
        <v>3</v>
      </c>
      <c r="F3" s="4"/>
      <c r="G3" s="5" t="s">
        <v>4</v>
      </c>
    </row>
    <row r="4" spans="1:7" s="6" customFormat="1" ht="20.65" customHeight="1" x14ac:dyDescent="0.2">
      <c r="A4" s="7">
        <f>'8月表'!B5</f>
        <v>187</v>
      </c>
      <c r="B4" s="8"/>
      <c r="C4" s="5" t="s">
        <v>5</v>
      </c>
      <c r="D4" s="26" t="s">
        <v>6</v>
      </c>
      <c r="E4" s="9">
        <f t="shared" ref="E4:E23" si="0">A4+G4</f>
        <v>839</v>
      </c>
      <c r="F4" s="8"/>
      <c r="G4" s="9">
        <f>'8月表'!C5</f>
        <v>652</v>
      </c>
    </row>
    <row r="5" spans="1:7" s="6" customFormat="1" ht="20.65" customHeight="1" x14ac:dyDescent="0.2">
      <c r="A5" s="7">
        <f>'8月表'!B6</f>
        <v>498</v>
      </c>
      <c r="B5" s="8"/>
      <c r="C5" s="5" t="s">
        <v>7</v>
      </c>
      <c r="D5" s="26"/>
      <c r="E5" s="9">
        <f t="shared" si="0"/>
        <v>1484</v>
      </c>
      <c r="F5" s="8"/>
      <c r="G5" s="9">
        <f>'8月表'!C6</f>
        <v>986</v>
      </c>
    </row>
    <row r="6" spans="1:7" s="6" customFormat="1" ht="20.65" customHeight="1" x14ac:dyDescent="0.2">
      <c r="A6" s="7">
        <f>'8月表'!B7</f>
        <v>850</v>
      </c>
      <c r="B6" s="8"/>
      <c r="C6" s="5" t="s">
        <v>8</v>
      </c>
      <c r="D6" s="26"/>
      <c r="E6" s="9">
        <f t="shared" si="0"/>
        <v>2296</v>
      </c>
      <c r="F6" s="8"/>
      <c r="G6" s="9">
        <f>'8月表'!C7</f>
        <v>1446</v>
      </c>
    </row>
    <row r="7" spans="1:7" s="6" customFormat="1" ht="20.65" customHeight="1" x14ac:dyDescent="0.2">
      <c r="A7" s="7">
        <f>'8月表'!B8</f>
        <v>1113</v>
      </c>
      <c r="B7" s="8"/>
      <c r="C7" s="5" t="s">
        <v>9</v>
      </c>
      <c r="D7" s="26"/>
      <c r="E7" s="9">
        <f t="shared" si="0"/>
        <v>2678</v>
      </c>
      <c r="F7" s="8"/>
      <c r="G7" s="9">
        <f>'8月表'!C8</f>
        <v>1565</v>
      </c>
    </row>
    <row r="8" spans="1:7" s="6" customFormat="1" ht="20.65" customHeight="1" x14ac:dyDescent="0.2">
      <c r="A8" s="7">
        <f>'8月表'!B9</f>
        <v>1073</v>
      </c>
      <c r="B8" s="8"/>
      <c r="C8" s="5" t="s">
        <v>10</v>
      </c>
      <c r="D8" s="26"/>
      <c r="E8" s="9">
        <f t="shared" si="0"/>
        <v>2440</v>
      </c>
      <c r="F8" s="8"/>
      <c r="G8" s="9">
        <f>'8月表'!C9</f>
        <v>1367</v>
      </c>
    </row>
    <row r="9" spans="1:7" s="6" customFormat="1" ht="20.65" customHeight="1" x14ac:dyDescent="0.2">
      <c r="A9" s="7">
        <f>'8月表'!B10</f>
        <v>1551</v>
      </c>
      <c r="B9" s="8"/>
      <c r="C9" s="5" t="s">
        <v>11</v>
      </c>
      <c r="D9" s="26"/>
      <c r="E9" s="9">
        <f t="shared" si="0"/>
        <v>3296</v>
      </c>
      <c r="F9" s="8"/>
      <c r="G9" s="9">
        <f>'8月表'!C10</f>
        <v>1745</v>
      </c>
    </row>
    <row r="10" spans="1:7" s="6" customFormat="1" ht="20.65" customHeight="1" x14ac:dyDescent="0.2">
      <c r="A10" s="7">
        <f>'8月表'!B11</f>
        <v>1345</v>
      </c>
      <c r="B10" s="8"/>
      <c r="C10" s="5" t="s">
        <v>12</v>
      </c>
      <c r="D10" s="26" t="s">
        <v>13</v>
      </c>
      <c r="E10" s="9">
        <f t="shared" si="0"/>
        <v>2613</v>
      </c>
      <c r="F10" s="8"/>
      <c r="G10" s="9">
        <f>'8月表'!C11</f>
        <v>1268</v>
      </c>
    </row>
    <row r="11" spans="1:7" s="6" customFormat="1" ht="20.65" customHeight="1" x14ac:dyDescent="0.2">
      <c r="A11" s="7">
        <f>'8月表'!B12</f>
        <v>1102</v>
      </c>
      <c r="B11" s="8"/>
      <c r="C11" s="5" t="s">
        <v>14</v>
      </c>
      <c r="D11" s="26"/>
      <c r="E11" s="9">
        <f t="shared" si="0"/>
        <v>2203</v>
      </c>
      <c r="F11" s="8"/>
      <c r="G11" s="9">
        <f>'8月表'!C12</f>
        <v>1101</v>
      </c>
    </row>
    <row r="12" spans="1:7" s="6" customFormat="1" ht="20.65" customHeight="1" x14ac:dyDescent="0.2">
      <c r="A12" s="7">
        <f>'8月表'!B13</f>
        <v>1137</v>
      </c>
      <c r="B12" s="8"/>
      <c r="C12" s="5" t="s">
        <v>15</v>
      </c>
      <c r="D12" s="26"/>
      <c r="E12" s="9">
        <f t="shared" si="0"/>
        <v>2172</v>
      </c>
      <c r="F12" s="8"/>
      <c r="G12" s="9">
        <f>'8月表'!C13</f>
        <v>1035</v>
      </c>
    </row>
    <row r="13" spans="1:7" s="6" customFormat="1" ht="20.65" customHeight="1" x14ac:dyDescent="0.2">
      <c r="A13" s="7">
        <f>'8月表'!B14</f>
        <v>1100</v>
      </c>
      <c r="B13" s="8"/>
      <c r="C13" s="5" t="s">
        <v>16</v>
      </c>
      <c r="D13" s="26"/>
      <c r="E13" s="9">
        <f t="shared" si="0"/>
        <v>2097</v>
      </c>
      <c r="F13" s="8"/>
      <c r="G13" s="9">
        <f>'8月表'!C14</f>
        <v>997</v>
      </c>
    </row>
    <row r="14" spans="1:7" s="6" customFormat="1" ht="20.65" customHeight="1" x14ac:dyDescent="0.2">
      <c r="A14" s="7">
        <f>'8月表'!B15</f>
        <v>1070</v>
      </c>
      <c r="B14" s="8"/>
      <c r="C14" s="5" t="s">
        <v>17</v>
      </c>
      <c r="D14" s="26"/>
      <c r="E14" s="9">
        <f t="shared" si="0"/>
        <v>2028</v>
      </c>
      <c r="F14" s="8"/>
      <c r="G14" s="9">
        <f>'8月表'!C15</f>
        <v>958</v>
      </c>
    </row>
    <row r="15" spans="1:7" s="6" customFormat="1" ht="20.65" customHeight="1" x14ac:dyDescent="0.2">
      <c r="A15" s="7">
        <f>'8月表'!B16</f>
        <v>885</v>
      </c>
      <c r="B15" s="8"/>
      <c r="C15" s="5" t="s">
        <v>18</v>
      </c>
      <c r="D15" s="26"/>
      <c r="E15" s="9">
        <f t="shared" si="0"/>
        <v>1690</v>
      </c>
      <c r="F15" s="8"/>
      <c r="G15" s="9">
        <f>'8月表'!C16</f>
        <v>805</v>
      </c>
    </row>
    <row r="16" spans="1:7" s="6" customFormat="1" ht="20.65" customHeight="1" x14ac:dyDescent="0.2">
      <c r="A16" s="7">
        <f>'8月表'!B17</f>
        <v>777</v>
      </c>
      <c r="B16" s="8"/>
      <c r="C16" s="5" t="s">
        <v>19</v>
      </c>
      <c r="D16" s="26"/>
      <c r="E16" s="9">
        <f t="shared" si="0"/>
        <v>1478</v>
      </c>
      <c r="F16" s="8"/>
      <c r="G16" s="9">
        <f>'8月表'!C17</f>
        <v>701</v>
      </c>
    </row>
    <row r="17" spans="1:7" s="6" customFormat="1" ht="20.65" customHeight="1" x14ac:dyDescent="0.2">
      <c r="A17" s="7">
        <f>'8月表'!B18</f>
        <v>728</v>
      </c>
      <c r="B17" s="8"/>
      <c r="C17" s="5" t="s">
        <v>20</v>
      </c>
      <c r="D17" s="26"/>
      <c r="E17" s="9">
        <f t="shared" si="0"/>
        <v>1333</v>
      </c>
      <c r="F17" s="8"/>
      <c r="G17" s="9">
        <f>'8月表'!C18</f>
        <v>605</v>
      </c>
    </row>
    <row r="18" spans="1:7" s="6" customFormat="1" ht="20.65" customHeight="1" x14ac:dyDescent="0.2">
      <c r="A18" s="7">
        <f>'8月表'!B19</f>
        <v>659</v>
      </c>
      <c r="B18" s="8"/>
      <c r="C18" s="5" t="s">
        <v>21</v>
      </c>
      <c r="D18" s="26"/>
      <c r="E18" s="9">
        <f t="shared" si="0"/>
        <v>1279</v>
      </c>
      <c r="F18" s="8"/>
      <c r="G18" s="9">
        <f>'8月表'!C19</f>
        <v>620</v>
      </c>
    </row>
    <row r="19" spans="1:7" s="6" customFormat="1" ht="20.65" customHeight="1" x14ac:dyDescent="0.2">
      <c r="A19" s="7">
        <f>'8月表'!B20</f>
        <v>727</v>
      </c>
      <c r="B19" s="8"/>
      <c r="C19" s="5" t="s">
        <v>22</v>
      </c>
      <c r="D19" s="26"/>
      <c r="E19" s="9">
        <f t="shared" si="0"/>
        <v>1443</v>
      </c>
      <c r="F19" s="8"/>
      <c r="G19" s="9">
        <f>'8月表'!C20</f>
        <v>716</v>
      </c>
    </row>
    <row r="20" spans="1:7" s="6" customFormat="1" ht="20.65" customHeight="1" x14ac:dyDescent="0.2">
      <c r="A20" s="7">
        <f>'8月表'!B21</f>
        <v>614</v>
      </c>
      <c r="B20" s="8"/>
      <c r="C20" s="5" t="s">
        <v>23</v>
      </c>
      <c r="D20" s="26" t="s">
        <v>24</v>
      </c>
      <c r="E20" s="9">
        <f t="shared" si="0"/>
        <v>1232</v>
      </c>
      <c r="F20" s="8"/>
      <c r="G20" s="9">
        <f>'8月表'!C21</f>
        <v>618</v>
      </c>
    </row>
    <row r="21" spans="1:7" s="6" customFormat="1" ht="20.65" customHeight="1" x14ac:dyDescent="0.2">
      <c r="A21" s="7">
        <f>'8月表'!B22</f>
        <v>574</v>
      </c>
      <c r="B21" s="8"/>
      <c r="C21" s="5" t="s">
        <v>25</v>
      </c>
      <c r="D21" s="26"/>
      <c r="E21" s="9">
        <f t="shared" si="0"/>
        <v>1143</v>
      </c>
      <c r="F21" s="8"/>
      <c r="G21" s="9">
        <f>'8月表'!C22</f>
        <v>569</v>
      </c>
    </row>
    <row r="22" spans="1:7" s="6" customFormat="1" ht="20.65" customHeight="1" x14ac:dyDescent="0.2">
      <c r="A22" s="7">
        <f>'8月表'!B23</f>
        <v>512</v>
      </c>
      <c r="B22" s="8"/>
      <c r="C22" s="5" t="s">
        <v>26</v>
      </c>
      <c r="D22" s="26"/>
      <c r="E22" s="9">
        <f t="shared" si="0"/>
        <v>1062</v>
      </c>
      <c r="F22" s="8"/>
      <c r="G22" s="9">
        <f>'8月表'!C23</f>
        <v>550</v>
      </c>
    </row>
    <row r="23" spans="1:7" s="6" customFormat="1" ht="30.75" customHeight="1" x14ac:dyDescent="0.2">
      <c r="A23" s="7">
        <f>SUM(A4:A22)</f>
        <v>16502</v>
      </c>
      <c r="B23" s="10"/>
      <c r="C23" s="24" t="s">
        <v>27</v>
      </c>
      <c r="D23" s="24"/>
      <c r="E23" s="9">
        <f t="shared" si="0"/>
        <v>34806</v>
      </c>
      <c r="F23" s="10"/>
      <c r="G23" s="9">
        <f>SUM(G4:G22)</f>
        <v>18304</v>
      </c>
    </row>
    <row r="24" spans="1:7" s="6" customFormat="1" ht="14.25" hidden="1" customHeight="1" x14ac:dyDescent="0.2"/>
    <row r="25" spans="1:7" x14ac:dyDescent="0.2">
      <c r="F25" s="2" t="s">
        <v>42</v>
      </c>
    </row>
  </sheetData>
  <mergeCells count="6">
    <mergeCell ref="C23:D23"/>
    <mergeCell ref="A2:G2"/>
    <mergeCell ref="C3:D3"/>
    <mergeCell ref="D4:D9"/>
    <mergeCell ref="D10:D19"/>
    <mergeCell ref="D20:D22"/>
  </mergeCells>
  <phoneticPr fontId="6"/>
  <printOptions horizontalCentered="1"/>
  <pageMargins left="0" right="0" top="1.1019685039370082" bottom="0.74803149606299213" header="0.70826771653543308" footer="0.35433070866141703"/>
  <pageSetup paperSize="9" scale="99" fitToWidth="0" fitToHeight="0" pageOrder="overThenDown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1296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4月</vt:lpstr>
      <vt:lpstr>4月表</vt:lpstr>
      <vt:lpstr>5月</vt:lpstr>
      <vt:lpstr>5月表</vt:lpstr>
      <vt:lpstr>6月</vt:lpstr>
      <vt:lpstr>6月表</vt:lpstr>
      <vt:lpstr>7月</vt:lpstr>
      <vt:lpstr>7月表</vt:lpstr>
      <vt:lpstr>8月</vt:lpstr>
      <vt:lpstr>8月表</vt:lpstr>
      <vt:lpstr>9月</vt:lpstr>
      <vt:lpstr>9月表</vt:lpstr>
      <vt:lpstr>10月</vt:lpstr>
      <vt:lpstr>10月表</vt:lpstr>
      <vt:lpstr>11月</vt:lpstr>
      <vt:lpstr>11月表</vt:lpstr>
      <vt:lpstr>12月</vt:lpstr>
      <vt:lpstr>12月表</vt:lpstr>
      <vt:lpstr>1月</vt:lpstr>
      <vt:lpstr>1月表</vt:lpstr>
      <vt:lpstr>2月</vt:lpstr>
      <vt:lpstr>2月表</vt:lpstr>
      <vt:lpstr>3月</vt:lpstr>
      <vt:lpstr>3月表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200</cp:revision>
  <cp:lastPrinted>2017-12-03T02:40:28Z</cp:lastPrinted>
  <dcterms:created xsi:type="dcterms:W3CDTF">2008-12-05T10:03:01Z</dcterms:created>
  <dcterms:modified xsi:type="dcterms:W3CDTF">2018-04-01T07:40:48Z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