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8年度\動態\"/>
    </mc:Choice>
  </mc:AlternateContent>
  <bookViews>
    <workbookView xWindow="0" yWindow="0" windowWidth="20490" windowHeight="7770" firstSheet="13" activeTab="22"/>
  </bookViews>
  <sheets>
    <sheet name="4月" sheetId="1" r:id="rId1"/>
    <sheet name="4月表" sheetId="2" r:id="rId2"/>
    <sheet name="5月" sheetId="3" r:id="rId3"/>
    <sheet name="5月表" sheetId="4" r:id="rId4"/>
    <sheet name="6月" sheetId="5" r:id="rId5"/>
    <sheet name="6月表" sheetId="6" r:id="rId6"/>
    <sheet name="7月" sheetId="7" r:id="rId7"/>
    <sheet name="7月表" sheetId="8" r:id="rId8"/>
    <sheet name="8月" sheetId="9" r:id="rId9"/>
    <sheet name="8月表" sheetId="10" r:id="rId10"/>
    <sheet name="9月" sheetId="11" r:id="rId11"/>
    <sheet name="9月表" sheetId="12" r:id="rId12"/>
    <sheet name="10月" sheetId="13" r:id="rId13"/>
    <sheet name="10月表" sheetId="14" r:id="rId14"/>
    <sheet name="11月" sheetId="15" r:id="rId15"/>
    <sheet name="11月表" sheetId="16" r:id="rId16"/>
    <sheet name="12月" sheetId="17" r:id="rId17"/>
    <sheet name="12月表" sheetId="18" r:id="rId18"/>
    <sheet name="1月" sheetId="19" r:id="rId19"/>
    <sheet name="1月表" sheetId="20" r:id="rId20"/>
    <sheet name="2月" sheetId="21" r:id="rId21"/>
    <sheet name="2月表" sheetId="22" r:id="rId22"/>
    <sheet name="3月" sheetId="23" r:id="rId23"/>
    <sheet name="3月表" sheetId="24" r:id="rId24"/>
  </sheets>
  <calcPr calcId="152511"/>
</workbook>
</file>

<file path=xl/calcChain.xml><?xml version="1.0" encoding="utf-8"?>
<calcChain xmlns="http://schemas.openxmlformats.org/spreadsheetml/2006/main">
  <c r="B3" i="24" l="1"/>
  <c r="G22" i="23"/>
  <c r="A22" i="23"/>
  <c r="G21" i="23"/>
  <c r="E21" i="23" s="1"/>
  <c r="A21" i="23"/>
  <c r="G20" i="23"/>
  <c r="A20" i="23"/>
  <c r="G19" i="23"/>
  <c r="A19" i="23"/>
  <c r="G18" i="23"/>
  <c r="A18" i="23"/>
  <c r="G17" i="23"/>
  <c r="A17" i="23"/>
  <c r="G16" i="23"/>
  <c r="A16" i="23"/>
  <c r="G15" i="23"/>
  <c r="A15" i="23"/>
  <c r="G14" i="23"/>
  <c r="A14" i="23"/>
  <c r="G13" i="23"/>
  <c r="E13" i="23" s="1"/>
  <c r="A13" i="23"/>
  <c r="G12" i="23"/>
  <c r="A12" i="23"/>
  <c r="G11" i="23"/>
  <c r="A11" i="23"/>
  <c r="G10" i="23"/>
  <c r="A10" i="23"/>
  <c r="G9" i="23"/>
  <c r="A9" i="23"/>
  <c r="G8" i="23"/>
  <c r="A8" i="23"/>
  <c r="G7" i="23"/>
  <c r="A7" i="23"/>
  <c r="G6" i="23"/>
  <c r="A6" i="23"/>
  <c r="G5" i="23"/>
  <c r="E5" i="23" s="1"/>
  <c r="A5" i="23"/>
  <c r="B3" i="22"/>
  <c r="G22" i="21"/>
  <c r="A22" i="21"/>
  <c r="E22" i="21" s="1"/>
  <c r="G21" i="21"/>
  <c r="A21" i="21"/>
  <c r="G20" i="21"/>
  <c r="A20" i="21"/>
  <c r="G19" i="21"/>
  <c r="A19" i="21"/>
  <c r="G18" i="21"/>
  <c r="A18" i="21"/>
  <c r="G17" i="21"/>
  <c r="A17" i="21"/>
  <c r="G16" i="21"/>
  <c r="A16" i="21"/>
  <c r="G15" i="21"/>
  <c r="A15" i="21"/>
  <c r="G14" i="21"/>
  <c r="A14" i="21"/>
  <c r="G13" i="21"/>
  <c r="A13" i="21"/>
  <c r="E13" i="21" s="1"/>
  <c r="G12" i="21"/>
  <c r="A12" i="21"/>
  <c r="E12" i="21" s="1"/>
  <c r="G11" i="21"/>
  <c r="A11" i="21"/>
  <c r="G10" i="21"/>
  <c r="A10" i="21"/>
  <c r="G9" i="21"/>
  <c r="A9" i="21"/>
  <c r="G8" i="21"/>
  <c r="A8" i="21"/>
  <c r="G7" i="21"/>
  <c r="A7" i="21"/>
  <c r="G6" i="21"/>
  <c r="A6" i="21"/>
  <c r="E6" i="21" s="1"/>
  <c r="G5" i="21"/>
  <c r="A5" i="21"/>
  <c r="B3" i="20"/>
  <c r="G22" i="19"/>
  <c r="E22" i="19" s="1"/>
  <c r="A22" i="19"/>
  <c r="G21" i="19"/>
  <c r="A21" i="19"/>
  <c r="G20" i="19"/>
  <c r="E20" i="19" s="1"/>
  <c r="A20" i="19"/>
  <c r="G19" i="19"/>
  <c r="A19" i="19"/>
  <c r="G18" i="19"/>
  <c r="E18" i="19" s="1"/>
  <c r="A18" i="19"/>
  <c r="G17" i="19"/>
  <c r="A17" i="19"/>
  <c r="G16" i="19"/>
  <c r="E16" i="19" s="1"/>
  <c r="A16" i="19"/>
  <c r="G15" i="19"/>
  <c r="A15" i="19"/>
  <c r="G14" i="19"/>
  <c r="E14" i="19" s="1"/>
  <c r="A14" i="19"/>
  <c r="G13" i="19"/>
  <c r="A13" i="19"/>
  <c r="G12" i="19"/>
  <c r="E12" i="19" s="1"/>
  <c r="A12" i="19"/>
  <c r="G11" i="19"/>
  <c r="A11" i="19"/>
  <c r="G10" i="19"/>
  <c r="E10" i="19" s="1"/>
  <c r="A10" i="19"/>
  <c r="G9" i="19"/>
  <c r="A9" i="19"/>
  <c r="G8" i="19"/>
  <c r="E8" i="19" s="1"/>
  <c r="A8" i="19"/>
  <c r="G7" i="19"/>
  <c r="A7" i="19"/>
  <c r="G6" i="19"/>
  <c r="E6" i="19" s="1"/>
  <c r="A6" i="19"/>
  <c r="G5" i="19"/>
  <c r="A5" i="19"/>
  <c r="B3" i="18"/>
  <c r="G22" i="17"/>
  <c r="A22" i="17"/>
  <c r="G21" i="17"/>
  <c r="A21" i="17"/>
  <c r="E21" i="17" s="1"/>
  <c r="G20" i="17"/>
  <c r="A20" i="17"/>
  <c r="G19" i="17"/>
  <c r="A19" i="17"/>
  <c r="G18" i="17"/>
  <c r="A18" i="17"/>
  <c r="G17" i="17"/>
  <c r="A17" i="17"/>
  <c r="G16" i="17"/>
  <c r="A16" i="17"/>
  <c r="G15" i="17"/>
  <c r="A15" i="17"/>
  <c r="G14" i="17"/>
  <c r="A14" i="17"/>
  <c r="G13" i="17"/>
  <c r="A13" i="17"/>
  <c r="G12" i="17"/>
  <c r="A12" i="17"/>
  <c r="G11" i="17"/>
  <c r="A11" i="17"/>
  <c r="G10" i="17"/>
  <c r="A10" i="17"/>
  <c r="G9" i="17"/>
  <c r="A9" i="17"/>
  <c r="G8" i="17"/>
  <c r="A8" i="17"/>
  <c r="G7" i="17"/>
  <c r="A7" i="17"/>
  <c r="G6" i="17"/>
  <c r="A6" i="17"/>
  <c r="G5" i="17"/>
  <c r="A5" i="17"/>
  <c r="B3" i="16"/>
  <c r="G22" i="15"/>
  <c r="A22" i="15"/>
  <c r="G21" i="15"/>
  <c r="E21" i="15" s="1"/>
  <c r="A21" i="15"/>
  <c r="G20" i="15"/>
  <c r="A20" i="15"/>
  <c r="G19" i="15"/>
  <c r="A19" i="15"/>
  <c r="G18" i="15"/>
  <c r="A18" i="15"/>
  <c r="G17" i="15"/>
  <c r="E17" i="15" s="1"/>
  <c r="A17" i="15"/>
  <c r="G16" i="15"/>
  <c r="A16" i="15"/>
  <c r="G15" i="15"/>
  <c r="E15" i="15" s="1"/>
  <c r="A15" i="15"/>
  <c r="G14" i="15"/>
  <c r="A14" i="15"/>
  <c r="G13" i="15"/>
  <c r="E13" i="15" s="1"/>
  <c r="A13" i="15"/>
  <c r="G12" i="15"/>
  <c r="A12" i="15"/>
  <c r="G11" i="15"/>
  <c r="E11" i="15" s="1"/>
  <c r="A11" i="15"/>
  <c r="G10" i="15"/>
  <c r="A10" i="15"/>
  <c r="G9" i="15"/>
  <c r="E9" i="15" s="1"/>
  <c r="A9" i="15"/>
  <c r="G8" i="15"/>
  <c r="A8" i="15"/>
  <c r="G7" i="15"/>
  <c r="A7" i="15"/>
  <c r="G6" i="15"/>
  <c r="A6" i="15"/>
  <c r="G5" i="15"/>
  <c r="E5" i="15" s="1"/>
  <c r="A5" i="15"/>
  <c r="B3" i="14"/>
  <c r="G22" i="13"/>
  <c r="A22" i="13"/>
  <c r="G21" i="13"/>
  <c r="A21" i="13"/>
  <c r="E21" i="13" s="1"/>
  <c r="G20" i="13"/>
  <c r="A20" i="13"/>
  <c r="E20" i="13" s="1"/>
  <c r="G19" i="13"/>
  <c r="A19" i="13"/>
  <c r="G18" i="13"/>
  <c r="A18" i="13"/>
  <c r="G17" i="13"/>
  <c r="A17" i="13"/>
  <c r="G16" i="13"/>
  <c r="A16" i="13"/>
  <c r="G15" i="13"/>
  <c r="A15" i="13"/>
  <c r="G14" i="13"/>
  <c r="A14" i="13"/>
  <c r="E14" i="13" s="1"/>
  <c r="G13" i="13"/>
  <c r="A13" i="13"/>
  <c r="G12" i="13"/>
  <c r="A12" i="13"/>
  <c r="G11" i="13"/>
  <c r="A11" i="13"/>
  <c r="G10" i="13"/>
  <c r="A10" i="13"/>
  <c r="G9" i="13"/>
  <c r="A9" i="13"/>
  <c r="G8" i="13"/>
  <c r="A8" i="13"/>
  <c r="G7" i="13"/>
  <c r="A7" i="13"/>
  <c r="G6" i="13"/>
  <c r="A6" i="13"/>
  <c r="G5" i="13"/>
  <c r="A5" i="13"/>
  <c r="B3" i="12"/>
  <c r="G22" i="11"/>
  <c r="E22" i="11" s="1"/>
  <c r="A22" i="11"/>
  <c r="G21" i="11"/>
  <c r="A21" i="11"/>
  <c r="G20" i="11"/>
  <c r="E20" i="11" s="1"/>
  <c r="A20" i="11"/>
  <c r="G19" i="11"/>
  <c r="A19" i="11"/>
  <c r="E19" i="11" s="1"/>
  <c r="G18" i="11"/>
  <c r="E18" i="11" s="1"/>
  <c r="A18" i="11"/>
  <c r="G17" i="11"/>
  <c r="A17" i="11"/>
  <c r="G16" i="11"/>
  <c r="E16" i="11" s="1"/>
  <c r="A16" i="11"/>
  <c r="G15" i="11"/>
  <c r="A15" i="11"/>
  <c r="G14" i="11"/>
  <c r="E14" i="11" s="1"/>
  <c r="A14" i="11"/>
  <c r="G13" i="11"/>
  <c r="A13" i="11"/>
  <c r="G12" i="11"/>
  <c r="E12" i="11" s="1"/>
  <c r="A12" i="11"/>
  <c r="G11" i="11"/>
  <c r="A11" i="11"/>
  <c r="G10" i="11"/>
  <c r="E10" i="11" s="1"/>
  <c r="A10" i="11"/>
  <c r="G9" i="11"/>
  <c r="A9" i="11"/>
  <c r="G8" i="11"/>
  <c r="E8" i="11" s="1"/>
  <c r="A8" i="11"/>
  <c r="G7" i="11"/>
  <c r="A7" i="11"/>
  <c r="G6" i="11"/>
  <c r="E6" i="11" s="1"/>
  <c r="A6" i="11"/>
  <c r="G5" i="11"/>
  <c r="A5" i="11"/>
  <c r="B3" i="10"/>
  <c r="G22" i="9"/>
  <c r="A22" i="9"/>
  <c r="G21" i="9"/>
  <c r="A21" i="9"/>
  <c r="G20" i="9"/>
  <c r="A20" i="9"/>
  <c r="G19" i="9"/>
  <c r="A19" i="9"/>
  <c r="G18" i="9"/>
  <c r="A18" i="9"/>
  <c r="G17" i="9"/>
  <c r="A17" i="9"/>
  <c r="E17" i="9" s="1"/>
  <c r="G16" i="9"/>
  <c r="A16" i="9"/>
  <c r="G15" i="9"/>
  <c r="A15" i="9"/>
  <c r="G14" i="9"/>
  <c r="A14" i="9"/>
  <c r="G13" i="9"/>
  <c r="A13" i="9"/>
  <c r="G12" i="9"/>
  <c r="A12" i="9"/>
  <c r="G11" i="9"/>
  <c r="A11" i="9"/>
  <c r="G10" i="9"/>
  <c r="A10" i="9"/>
  <c r="G9" i="9"/>
  <c r="A9" i="9"/>
  <c r="E9" i="9" s="1"/>
  <c r="G8" i="9"/>
  <c r="A8" i="9"/>
  <c r="G7" i="9"/>
  <c r="A7" i="9"/>
  <c r="G6" i="9"/>
  <c r="A6" i="9"/>
  <c r="G5" i="9"/>
  <c r="A5" i="9"/>
  <c r="B3" i="8"/>
  <c r="G22" i="7"/>
  <c r="A22" i="7"/>
  <c r="G21" i="7"/>
  <c r="E21" i="7" s="1"/>
  <c r="A21" i="7"/>
  <c r="G20" i="7"/>
  <c r="A20" i="7"/>
  <c r="G19" i="7"/>
  <c r="E19" i="7" s="1"/>
  <c r="A19" i="7"/>
  <c r="G18" i="7"/>
  <c r="A18" i="7"/>
  <c r="G17" i="7"/>
  <c r="E17" i="7" s="1"/>
  <c r="A17" i="7"/>
  <c r="G16" i="7"/>
  <c r="A16" i="7"/>
  <c r="G15" i="7"/>
  <c r="E15" i="7" s="1"/>
  <c r="A15" i="7"/>
  <c r="G14" i="7"/>
  <c r="A14" i="7"/>
  <c r="G13" i="7"/>
  <c r="E13" i="7" s="1"/>
  <c r="A13" i="7"/>
  <c r="G12" i="7"/>
  <c r="A12" i="7"/>
  <c r="G11" i="7"/>
  <c r="E11" i="7" s="1"/>
  <c r="A11" i="7"/>
  <c r="G10" i="7"/>
  <c r="A10" i="7"/>
  <c r="G9" i="7"/>
  <c r="E9" i="7" s="1"/>
  <c r="A9" i="7"/>
  <c r="G8" i="7"/>
  <c r="A8" i="7"/>
  <c r="G7" i="7"/>
  <c r="E7" i="7" s="1"/>
  <c r="A7" i="7"/>
  <c r="G6" i="7"/>
  <c r="A6" i="7"/>
  <c r="G5" i="7"/>
  <c r="E5" i="7" s="1"/>
  <c r="A5" i="7"/>
  <c r="B3" i="6"/>
  <c r="G22" i="5"/>
  <c r="A22" i="5"/>
  <c r="G21" i="5"/>
  <c r="A21" i="5"/>
  <c r="G20" i="5"/>
  <c r="A20" i="5"/>
  <c r="G19" i="5"/>
  <c r="A19" i="5"/>
  <c r="G18" i="5"/>
  <c r="A18" i="5"/>
  <c r="G17" i="5"/>
  <c r="A17" i="5"/>
  <c r="G16" i="5"/>
  <c r="A16" i="5"/>
  <c r="G15" i="5"/>
  <c r="A15" i="5"/>
  <c r="G14" i="5"/>
  <c r="A14" i="5"/>
  <c r="G13" i="5"/>
  <c r="A13" i="5"/>
  <c r="G12" i="5"/>
  <c r="A12" i="5"/>
  <c r="E12" i="5" s="1"/>
  <c r="G11" i="5"/>
  <c r="A11" i="5"/>
  <c r="G10" i="5"/>
  <c r="A10" i="5"/>
  <c r="G9" i="5"/>
  <c r="A9" i="5"/>
  <c r="G8" i="5"/>
  <c r="A8" i="5"/>
  <c r="G7" i="5"/>
  <c r="A7" i="5"/>
  <c r="G6" i="5"/>
  <c r="A6" i="5"/>
  <c r="E6" i="5" s="1"/>
  <c r="G5" i="5"/>
  <c r="A5" i="5"/>
  <c r="B3" i="4"/>
  <c r="G22" i="3"/>
  <c r="A22" i="3"/>
  <c r="G21" i="3"/>
  <c r="A21" i="3"/>
  <c r="G20" i="3"/>
  <c r="E20" i="3" s="1"/>
  <c r="A20" i="3"/>
  <c r="G19" i="3"/>
  <c r="A19" i="3"/>
  <c r="G18" i="3"/>
  <c r="E18" i="3" s="1"/>
  <c r="A18" i="3"/>
  <c r="G17" i="3"/>
  <c r="A17" i="3"/>
  <c r="G16" i="3"/>
  <c r="A16" i="3"/>
  <c r="G15" i="3"/>
  <c r="A15" i="3"/>
  <c r="G14" i="3"/>
  <c r="E14" i="3" s="1"/>
  <c r="A14" i="3"/>
  <c r="G13" i="3"/>
  <c r="A13" i="3"/>
  <c r="G12" i="3"/>
  <c r="E12" i="3" s="1"/>
  <c r="A12" i="3"/>
  <c r="G11" i="3"/>
  <c r="A11" i="3"/>
  <c r="G10" i="3"/>
  <c r="E10" i="3" s="1"/>
  <c r="A10" i="3"/>
  <c r="G9" i="3"/>
  <c r="A9" i="3"/>
  <c r="G8" i="3"/>
  <c r="E8" i="3" s="1"/>
  <c r="A8" i="3"/>
  <c r="G7" i="3"/>
  <c r="A7" i="3"/>
  <c r="G6" i="3"/>
  <c r="A6" i="3"/>
  <c r="G5" i="3"/>
  <c r="A5" i="3"/>
  <c r="B3" i="2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E15" i="1" s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E7" i="1" s="1"/>
  <c r="G6" i="1"/>
  <c r="A6" i="1"/>
  <c r="G5" i="1"/>
  <c r="A5" i="1"/>
  <c r="D23" i="24"/>
  <c r="D22" i="24"/>
  <c r="D21" i="24"/>
  <c r="D20" i="24"/>
  <c r="D19" i="24"/>
  <c r="D18" i="24"/>
  <c r="D17" i="24"/>
  <c r="G16" i="24"/>
  <c r="C5" i="24" s="1"/>
  <c r="D16" i="24"/>
  <c r="D15" i="24"/>
  <c r="D14" i="24"/>
  <c r="D13" i="24"/>
  <c r="D12" i="24"/>
  <c r="D11" i="24"/>
  <c r="D10" i="24"/>
  <c r="G9" i="24"/>
  <c r="B5" i="24" s="1"/>
  <c r="D9" i="24"/>
  <c r="D8" i="24"/>
  <c r="D7" i="24"/>
  <c r="D6" i="24"/>
  <c r="D23" i="22"/>
  <c r="D22" i="22"/>
  <c r="D21" i="22"/>
  <c r="D20" i="22"/>
  <c r="D19" i="22"/>
  <c r="D18" i="22"/>
  <c r="D17" i="22"/>
  <c r="G16" i="22"/>
  <c r="C5" i="22" s="1"/>
  <c r="D16" i="22"/>
  <c r="D15" i="22"/>
  <c r="D14" i="22"/>
  <c r="D13" i="22"/>
  <c r="D12" i="22"/>
  <c r="D11" i="22"/>
  <c r="D10" i="22"/>
  <c r="G9" i="22"/>
  <c r="B5" i="22" s="1"/>
  <c r="D9" i="22"/>
  <c r="D8" i="22"/>
  <c r="D7" i="22"/>
  <c r="D6" i="22"/>
  <c r="E21" i="21"/>
  <c r="E17" i="21"/>
  <c r="E9" i="21"/>
  <c r="E5" i="21"/>
  <c r="D23" i="20"/>
  <c r="D22" i="20"/>
  <c r="D21" i="20"/>
  <c r="D20" i="20"/>
  <c r="D19" i="20"/>
  <c r="D18" i="20"/>
  <c r="D17" i="20"/>
  <c r="G16" i="20"/>
  <c r="C5" i="20" s="1"/>
  <c r="D16" i="20"/>
  <c r="D15" i="20"/>
  <c r="D14" i="20"/>
  <c r="D13" i="20"/>
  <c r="D12" i="20"/>
  <c r="D11" i="20"/>
  <c r="D10" i="20"/>
  <c r="G9" i="20"/>
  <c r="B5" i="20" s="1"/>
  <c r="D9" i="20"/>
  <c r="D8" i="20"/>
  <c r="D7" i="20"/>
  <c r="D6" i="20"/>
  <c r="D23" i="18"/>
  <c r="D22" i="18"/>
  <c r="D21" i="18"/>
  <c r="D20" i="18"/>
  <c r="D19" i="18"/>
  <c r="D18" i="18"/>
  <c r="D17" i="18"/>
  <c r="G16" i="18"/>
  <c r="C5" i="18" s="1"/>
  <c r="D16" i="18"/>
  <c r="D15" i="18"/>
  <c r="D14" i="18"/>
  <c r="D13" i="18"/>
  <c r="D12" i="18"/>
  <c r="D11" i="18"/>
  <c r="D10" i="18"/>
  <c r="G9" i="18"/>
  <c r="B5" i="18" s="1"/>
  <c r="D9" i="18"/>
  <c r="D8" i="18"/>
  <c r="D7" i="18"/>
  <c r="D6" i="18"/>
  <c r="D23" i="16"/>
  <c r="D22" i="16"/>
  <c r="D21" i="16"/>
  <c r="D20" i="16"/>
  <c r="D19" i="16"/>
  <c r="D18" i="16"/>
  <c r="D17" i="16"/>
  <c r="G16" i="16"/>
  <c r="C5" i="16" s="1"/>
  <c r="D16" i="16"/>
  <c r="D15" i="16"/>
  <c r="D14" i="16"/>
  <c r="D13" i="16"/>
  <c r="D12" i="16"/>
  <c r="D11" i="16"/>
  <c r="D10" i="16"/>
  <c r="G9" i="16"/>
  <c r="B5" i="16" s="1"/>
  <c r="D9" i="16"/>
  <c r="D8" i="16"/>
  <c r="D7" i="16"/>
  <c r="D6" i="16"/>
  <c r="D23" i="14"/>
  <c r="D22" i="14"/>
  <c r="D21" i="14"/>
  <c r="D20" i="14"/>
  <c r="D19" i="14"/>
  <c r="D18" i="14"/>
  <c r="D17" i="14"/>
  <c r="G16" i="14"/>
  <c r="C5" i="14" s="1"/>
  <c r="D16" i="14"/>
  <c r="D15" i="14"/>
  <c r="D14" i="14"/>
  <c r="D13" i="14"/>
  <c r="D12" i="14"/>
  <c r="D11" i="14"/>
  <c r="D10" i="14"/>
  <c r="G9" i="14"/>
  <c r="B5" i="14" s="1"/>
  <c r="D9" i="14"/>
  <c r="D8" i="14"/>
  <c r="D7" i="14"/>
  <c r="D6" i="14"/>
  <c r="E17" i="13"/>
  <c r="E13" i="13"/>
  <c r="E9" i="13"/>
  <c r="E5" i="13"/>
  <c r="D23" i="12"/>
  <c r="D22" i="12"/>
  <c r="D21" i="12"/>
  <c r="D20" i="12"/>
  <c r="D19" i="12"/>
  <c r="D18" i="12"/>
  <c r="D17" i="12"/>
  <c r="G16" i="12"/>
  <c r="C5" i="12" s="1"/>
  <c r="D16" i="12"/>
  <c r="D15" i="12"/>
  <c r="D14" i="12"/>
  <c r="D13" i="12"/>
  <c r="D12" i="12"/>
  <c r="D11" i="12"/>
  <c r="D10" i="12"/>
  <c r="G9" i="12"/>
  <c r="B5" i="12" s="1"/>
  <c r="D9" i="12"/>
  <c r="D8" i="12"/>
  <c r="D7" i="12"/>
  <c r="D6" i="12"/>
  <c r="E17" i="11"/>
  <c r="D23" i="10"/>
  <c r="D22" i="10"/>
  <c r="D21" i="10"/>
  <c r="D20" i="10"/>
  <c r="D19" i="10"/>
  <c r="D18" i="10"/>
  <c r="D17" i="10"/>
  <c r="G16" i="10"/>
  <c r="C5" i="10" s="1"/>
  <c r="D16" i="10"/>
  <c r="D15" i="10"/>
  <c r="D14" i="10"/>
  <c r="D13" i="10"/>
  <c r="D12" i="10"/>
  <c r="D11" i="10"/>
  <c r="D10" i="10"/>
  <c r="G9" i="10"/>
  <c r="B5" i="10" s="1"/>
  <c r="D9" i="10"/>
  <c r="D8" i="10"/>
  <c r="D7" i="10"/>
  <c r="D6" i="10"/>
  <c r="D23" i="8"/>
  <c r="D22" i="8"/>
  <c r="D21" i="8"/>
  <c r="D20" i="8"/>
  <c r="D19" i="8"/>
  <c r="D18" i="8"/>
  <c r="D17" i="8"/>
  <c r="G16" i="8"/>
  <c r="C5" i="8" s="1"/>
  <c r="D16" i="8"/>
  <c r="D15" i="8"/>
  <c r="D14" i="8"/>
  <c r="D13" i="8"/>
  <c r="D12" i="8"/>
  <c r="D11" i="8"/>
  <c r="D10" i="8"/>
  <c r="G9" i="8"/>
  <c r="B5" i="8" s="1"/>
  <c r="D9" i="8"/>
  <c r="D8" i="8"/>
  <c r="D7" i="8"/>
  <c r="D6" i="8"/>
  <c r="D23" i="6"/>
  <c r="D22" i="6"/>
  <c r="D21" i="6"/>
  <c r="D20" i="6"/>
  <c r="D19" i="6"/>
  <c r="D18" i="6"/>
  <c r="D17" i="6"/>
  <c r="G16" i="6"/>
  <c r="C5" i="6" s="1"/>
  <c r="D16" i="6"/>
  <c r="D15" i="6"/>
  <c r="D14" i="6"/>
  <c r="D13" i="6"/>
  <c r="D12" i="6"/>
  <c r="D11" i="6"/>
  <c r="D10" i="6"/>
  <c r="G9" i="6"/>
  <c r="B5" i="6" s="1"/>
  <c r="D9" i="6"/>
  <c r="D8" i="6"/>
  <c r="D7" i="6"/>
  <c r="D6" i="6"/>
  <c r="E21" i="5"/>
  <c r="E17" i="5"/>
  <c r="E9" i="5"/>
  <c r="E5" i="5"/>
  <c r="D23" i="4"/>
  <c r="D22" i="4"/>
  <c r="D21" i="4"/>
  <c r="D20" i="4"/>
  <c r="D19" i="4"/>
  <c r="D18" i="4"/>
  <c r="D17" i="4"/>
  <c r="G16" i="4"/>
  <c r="C5" i="4" s="1"/>
  <c r="D16" i="4"/>
  <c r="D15" i="4"/>
  <c r="D14" i="4"/>
  <c r="D13" i="4"/>
  <c r="D12" i="4"/>
  <c r="D11" i="4"/>
  <c r="D10" i="4"/>
  <c r="G9" i="4"/>
  <c r="B5" i="4" s="1"/>
  <c r="D9" i="4"/>
  <c r="D8" i="4"/>
  <c r="D7" i="4"/>
  <c r="D6" i="4"/>
  <c r="E9" i="3"/>
  <c r="D23" i="2"/>
  <c r="D22" i="2"/>
  <c r="D21" i="2"/>
  <c r="D20" i="2"/>
  <c r="D19" i="2"/>
  <c r="D18" i="2"/>
  <c r="D17" i="2"/>
  <c r="D16" i="2"/>
  <c r="G15" i="2"/>
  <c r="D15" i="2"/>
  <c r="D14" i="2"/>
  <c r="D13" i="2"/>
  <c r="D12" i="2"/>
  <c r="D11" i="2"/>
  <c r="D10" i="2"/>
  <c r="D9" i="2"/>
  <c r="G8" i="2"/>
  <c r="D8" i="2"/>
  <c r="D7" i="2"/>
  <c r="D6" i="2"/>
  <c r="E7" i="15" l="1"/>
  <c r="E11" i="11"/>
  <c r="E13" i="5"/>
  <c r="E5" i="3"/>
  <c r="E16" i="3"/>
  <c r="E6" i="23"/>
  <c r="E12" i="23"/>
  <c r="E20" i="15"/>
  <c r="E17" i="3"/>
  <c r="C5" i="2"/>
  <c r="G4" i="1" s="1"/>
  <c r="G23" i="1" s="1"/>
  <c r="B5" i="2"/>
  <c r="A4" i="1" s="1"/>
  <c r="E14" i="1"/>
  <c r="E22" i="5"/>
  <c r="E7" i="23"/>
  <c r="E8" i="23"/>
  <c r="E9" i="23"/>
  <c r="E10" i="23"/>
  <c r="E11" i="23"/>
  <c r="E14" i="23"/>
  <c r="E15" i="23"/>
  <c r="E16" i="23"/>
  <c r="E17" i="23"/>
  <c r="E18" i="23"/>
  <c r="E19" i="23"/>
  <c r="E20" i="23"/>
  <c r="E22" i="23"/>
  <c r="E8" i="21"/>
  <c r="E10" i="21"/>
  <c r="E14" i="21"/>
  <c r="E16" i="21"/>
  <c r="E18" i="21"/>
  <c r="E20" i="21"/>
  <c r="E9" i="19"/>
  <c r="E5" i="19"/>
  <c r="E7" i="19"/>
  <c r="E11" i="19"/>
  <c r="E13" i="19"/>
  <c r="E15" i="19"/>
  <c r="E17" i="19"/>
  <c r="E19" i="19"/>
  <c r="E21" i="19"/>
  <c r="E5" i="17"/>
  <c r="E13" i="17"/>
  <c r="E6" i="15"/>
  <c r="E8" i="15"/>
  <c r="E10" i="15"/>
  <c r="E12" i="15"/>
  <c r="E14" i="15"/>
  <c r="E16" i="15"/>
  <c r="E18" i="15"/>
  <c r="E19" i="15"/>
  <c r="E22" i="15"/>
  <c r="E5" i="11"/>
  <c r="E7" i="11"/>
  <c r="E9" i="11"/>
  <c r="E13" i="11"/>
  <c r="E15" i="11"/>
  <c r="E21" i="11"/>
  <c r="E6" i="9"/>
  <c r="E8" i="9"/>
  <c r="E10" i="9"/>
  <c r="E12" i="9"/>
  <c r="E14" i="9"/>
  <c r="E7" i="5"/>
  <c r="E11" i="5"/>
  <c r="E15" i="5"/>
  <c r="E19" i="5"/>
  <c r="E6" i="3"/>
  <c r="E7" i="3"/>
  <c r="E11" i="3"/>
  <c r="E13" i="3"/>
  <c r="E15" i="3"/>
  <c r="E19" i="3"/>
  <c r="E21" i="3"/>
  <c r="E22" i="3"/>
  <c r="C24" i="2"/>
  <c r="E6" i="1"/>
  <c r="E8" i="1"/>
  <c r="E10" i="1"/>
  <c r="E12" i="1"/>
  <c r="E16" i="1"/>
  <c r="E18" i="1"/>
  <c r="E20" i="1"/>
  <c r="E22" i="1"/>
  <c r="E7" i="17"/>
  <c r="E9" i="17"/>
  <c r="E11" i="17"/>
  <c r="E15" i="17"/>
  <c r="E17" i="17"/>
  <c r="E19" i="17"/>
  <c r="E6" i="13"/>
  <c r="E8" i="13"/>
  <c r="E10" i="13"/>
  <c r="E12" i="13"/>
  <c r="E16" i="13"/>
  <c r="E18" i="13"/>
  <c r="E22" i="13"/>
  <c r="E5" i="9"/>
  <c r="E7" i="9"/>
  <c r="E11" i="9"/>
  <c r="E13" i="9"/>
  <c r="E15" i="9"/>
  <c r="E19" i="9"/>
  <c r="E21" i="9"/>
  <c r="E6" i="7"/>
  <c r="E8" i="7"/>
  <c r="E10" i="7"/>
  <c r="E12" i="7"/>
  <c r="E14" i="7"/>
  <c r="E16" i="7"/>
  <c r="E18" i="7"/>
  <c r="E20" i="7"/>
  <c r="E22" i="7"/>
  <c r="E8" i="5"/>
  <c r="E10" i="5"/>
  <c r="E14" i="5"/>
  <c r="E16" i="5"/>
  <c r="E18" i="5"/>
  <c r="E20" i="5"/>
  <c r="E5" i="1"/>
  <c r="E9" i="1"/>
  <c r="E11" i="1"/>
  <c r="E13" i="1"/>
  <c r="E17" i="1"/>
  <c r="E19" i="1"/>
  <c r="E21" i="1"/>
  <c r="B24" i="2"/>
  <c r="E16" i="9"/>
  <c r="E18" i="9"/>
  <c r="E20" i="9"/>
  <c r="E22" i="9"/>
  <c r="E7" i="13"/>
  <c r="E11" i="13"/>
  <c r="E15" i="13"/>
  <c r="E19" i="13"/>
  <c r="E6" i="17"/>
  <c r="E8" i="17"/>
  <c r="E10" i="17"/>
  <c r="E12" i="17"/>
  <c r="E14" i="17"/>
  <c r="E16" i="17"/>
  <c r="E18" i="17"/>
  <c r="E20" i="17"/>
  <c r="E22" i="17"/>
  <c r="E7" i="21"/>
  <c r="E11" i="21"/>
  <c r="E15" i="21"/>
  <c r="E19" i="21"/>
  <c r="C24" i="10"/>
  <c r="G4" i="9"/>
  <c r="G23" i="9" s="1"/>
  <c r="A4" i="13"/>
  <c r="B24" i="14"/>
  <c r="D5" i="14"/>
  <c r="C24" i="20"/>
  <c r="G4" i="19"/>
  <c r="G23" i="19" s="1"/>
  <c r="A4" i="15"/>
  <c r="D5" i="16"/>
  <c r="B24" i="16"/>
  <c r="G4" i="15"/>
  <c r="G23" i="15" s="1"/>
  <c r="C24" i="16"/>
  <c r="C24" i="4"/>
  <c r="G4" i="3"/>
  <c r="G23" i="3" s="1"/>
  <c r="G4" i="13"/>
  <c r="G23" i="13" s="1"/>
  <c r="C24" i="14"/>
  <c r="A4" i="19"/>
  <c r="D5" i="20"/>
  <c r="B24" i="20"/>
  <c r="A4" i="5"/>
  <c r="D5" i="6"/>
  <c r="B24" i="6"/>
  <c r="G4" i="5"/>
  <c r="G23" i="5" s="1"/>
  <c r="C24" i="6"/>
  <c r="A4" i="11"/>
  <c r="D5" i="12"/>
  <c r="B24" i="12"/>
  <c r="C24" i="12"/>
  <c r="G4" i="11"/>
  <c r="G23" i="11" s="1"/>
  <c r="B24" i="18"/>
  <c r="A4" i="17"/>
  <c r="D5" i="18"/>
  <c r="C24" i="18"/>
  <c r="G4" i="17"/>
  <c r="G23" i="17" s="1"/>
  <c r="B24" i="22"/>
  <c r="A4" i="21"/>
  <c r="D5" i="22"/>
  <c r="G4" i="21"/>
  <c r="G23" i="21" s="1"/>
  <c r="C24" i="22"/>
  <c r="A4" i="3"/>
  <c r="B24" i="4"/>
  <c r="D5" i="4"/>
  <c r="A4" i="9"/>
  <c r="D5" i="10"/>
  <c r="B24" i="10"/>
  <c r="B24" i="8"/>
  <c r="A4" i="7"/>
  <c r="D5" i="8"/>
  <c r="G4" i="7"/>
  <c r="G23" i="7" s="1"/>
  <c r="C24" i="8"/>
  <c r="D5" i="24"/>
  <c r="A4" i="23"/>
  <c r="B24" i="24"/>
  <c r="G4" i="23"/>
  <c r="G23" i="23" s="1"/>
  <c r="C24" i="24"/>
  <c r="D5" i="2"/>
  <c r="D24" i="2" l="1"/>
  <c r="A23" i="1"/>
  <c r="E23" i="1" s="1"/>
  <c r="E4" i="1"/>
  <c r="D24" i="24"/>
  <c r="D24" i="10"/>
  <c r="D24" i="4"/>
  <c r="D24" i="8"/>
  <c r="D24" i="18"/>
  <c r="D24" i="6"/>
  <c r="D24" i="20"/>
  <c r="A23" i="15"/>
  <c r="E23" i="15" s="1"/>
  <c r="E4" i="15"/>
  <c r="A23" i="11"/>
  <c r="E23" i="11" s="1"/>
  <c r="E4" i="11"/>
  <c r="A23" i="13"/>
  <c r="E23" i="13" s="1"/>
  <c r="E4" i="13"/>
  <c r="A23" i="3"/>
  <c r="E23" i="3" s="1"/>
  <c r="E4" i="3"/>
  <c r="A23" i="21"/>
  <c r="E23" i="21" s="1"/>
  <c r="E4" i="21"/>
  <c r="A23" i="5"/>
  <c r="E23" i="5" s="1"/>
  <c r="E4" i="5"/>
  <c r="D24" i="16"/>
  <c r="D24" i="14"/>
  <c r="A23" i="23"/>
  <c r="E23" i="23" s="1"/>
  <c r="E4" i="23"/>
  <c r="A23" i="7"/>
  <c r="E23" i="7" s="1"/>
  <c r="E4" i="7"/>
  <c r="A23" i="9"/>
  <c r="E23" i="9" s="1"/>
  <c r="E4" i="9"/>
  <c r="D24" i="22"/>
  <c r="A23" i="17"/>
  <c r="E23" i="17" s="1"/>
  <c r="E4" i="17"/>
  <c r="D24" i="12"/>
  <c r="A23" i="19"/>
  <c r="E23" i="19" s="1"/>
  <c r="E4" i="19"/>
</calcChain>
</file>

<file path=xl/sharedStrings.xml><?xml version="1.0" encoding="utf-8"?>
<sst xmlns="http://schemas.openxmlformats.org/spreadsheetml/2006/main" count="780" uniqueCount="58">
  <si>
    <t>釜　　石　　市　　人　　口　　ピ　　ラ　　ミ　　ッ　　ド</t>
  </si>
  <si>
    <t>男</t>
  </si>
  <si>
    <t>年齢区分</t>
  </si>
  <si>
    <t>男女合計</t>
  </si>
  <si>
    <t>女</t>
  </si>
  <si>
    <t>90～</t>
  </si>
  <si>
    <t>老年人口</t>
  </si>
  <si>
    <t>85～89</t>
  </si>
  <si>
    <t>80～84</t>
  </si>
  <si>
    <t>75～79</t>
  </si>
  <si>
    <t>70～74</t>
  </si>
  <si>
    <t>65～69</t>
  </si>
  <si>
    <t>60～64</t>
  </si>
  <si>
    <t>生産年齢人口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</si>
  <si>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</si>
  <si>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</si>
  <si>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</si>
  <si>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</si>
  <si>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</si>
  <si>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</si>
  <si>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</si>
  <si>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</si>
  <si>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</si>
  <si>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</si>
  <si>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年少人口</t>
  </si>
  <si>
    <t>5～9</t>
  </si>
  <si>
    <t>0～4</t>
  </si>
  <si>
    <t>総人口</t>
  </si>
  <si>
    <t>釜石市</t>
  </si>
  <si>
    <t>計</t>
  </si>
  <si>
    <t>90歳代</t>
  </si>
  <si>
    <t>95歳代</t>
  </si>
  <si>
    <t>100歳以上</t>
  </si>
  <si>
    <t>4～0</t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</si>
  <si>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3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</si>
  <si>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</si>
  <si>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</si>
  <si>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</si>
  <si>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</si>
  <si>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</si>
  <si>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</si>
  <si>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</si>
  <si>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</si>
  <si>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</si>
  <si>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10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</si>
  <si>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</si>
  <si>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</si>
  <si>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9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</si>
  <si>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8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</si>
  <si>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</si>
  <si>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7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</si>
  <si>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</si>
  <si>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</si>
  <si>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</si>
  <si>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5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</si>
  <si>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</si>
  <si>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28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4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</si>
  <si>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28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</si>
</sst>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33">
    <xf numFmtId="0" fontId="0" fillId="0" borderId="0" xfId="0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10" fillId="0" borderId="0" xfId="0" applyNumberFormat="1" applyFont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colors>
    <mruColors>
      <color rgb="FF7BD6EB"/>
      <color rgb="FF99CCFF"/>
      <color rgb="FF66CCFF"/>
      <color rgb="FF66FFFF"/>
      <color rgb="FF1180E5"/>
      <color rgb="FF2991EF"/>
      <color rgb="FF3399FF"/>
      <color rgb="FF7EC5E8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93718170972583E-2"/>
          <c:y val="1.9940534946878988E-2"/>
          <c:w val="0.87940269114694147"/>
          <c:h val="0.940124902780487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'4月表'!$B$5</c:f>
              <c:strCache>
                <c:ptCount val="1"/>
                <c:pt idx="0">
                  <c:v>179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7EC5E8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'4月表'!$B$6:$B$23</c:f>
              <c:numCache>
                <c:formatCode>#,##0</c:formatCode>
                <c:ptCount val="18"/>
                <c:pt idx="0">
                  <c:v>466</c:v>
                </c:pt>
                <c:pt idx="1">
                  <c:v>860</c:v>
                </c:pt>
                <c:pt idx="2">
                  <c:v>1124</c:v>
                </c:pt>
                <c:pt idx="3">
                  <c:v>1145</c:v>
                </c:pt>
                <c:pt idx="4">
                  <c:v>1482</c:v>
                </c:pt>
                <c:pt idx="5">
                  <c:v>1465</c:v>
                </c:pt>
                <c:pt idx="6">
                  <c:v>1139</c:v>
                </c:pt>
                <c:pt idx="7">
                  <c:v>1127</c:v>
                </c:pt>
                <c:pt idx="8">
                  <c:v>1126</c:v>
                </c:pt>
                <c:pt idx="9">
                  <c:v>1084</c:v>
                </c:pt>
                <c:pt idx="10">
                  <c:v>907</c:v>
                </c:pt>
                <c:pt idx="11">
                  <c:v>860</c:v>
                </c:pt>
                <c:pt idx="12">
                  <c:v>729</c:v>
                </c:pt>
                <c:pt idx="13">
                  <c:v>674</c:v>
                </c:pt>
                <c:pt idx="14">
                  <c:v>760</c:v>
                </c:pt>
                <c:pt idx="15">
                  <c:v>665</c:v>
                </c:pt>
                <c:pt idx="16">
                  <c:v>579</c:v>
                </c:pt>
                <c:pt idx="17">
                  <c:v>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9840"/>
        <c:axId val="328110232"/>
      </c:barChart>
      <c:valAx>
        <c:axId val="32811023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9840"/>
        <c:crosses val="max"/>
        <c:crossBetween val="between"/>
        <c:majorUnit val="500"/>
      </c:valAx>
      <c:catAx>
        <c:axId val="32810984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02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3808602611959E-2"/>
          <c:y val="3.8925413390955205E-2"/>
          <c:w val="0.89815668218738487"/>
          <c:h val="0.91891618009899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'8月表'!$C$5:$C$23</c:f>
              <c:numCache>
                <c:formatCode>#,##0</c:formatCode>
                <c:ptCount val="19"/>
                <c:pt idx="0">
                  <c:v>644</c:v>
                </c:pt>
                <c:pt idx="1">
                  <c:v>929</c:v>
                </c:pt>
                <c:pt idx="2">
                  <c:v>1479</c:v>
                </c:pt>
                <c:pt idx="3">
                  <c:v>1556</c:v>
                </c:pt>
                <c:pt idx="4">
                  <c:v>1400</c:v>
                </c:pt>
                <c:pt idx="5">
                  <c:v>1753</c:v>
                </c:pt>
                <c:pt idx="6">
                  <c:v>1391</c:v>
                </c:pt>
                <c:pt idx="7">
                  <c:v>1102</c:v>
                </c:pt>
                <c:pt idx="8">
                  <c:v>1036</c:v>
                </c:pt>
                <c:pt idx="9">
                  <c:v>1042</c:v>
                </c:pt>
                <c:pt idx="10">
                  <c:v>1000</c:v>
                </c:pt>
                <c:pt idx="11">
                  <c:v>826</c:v>
                </c:pt>
                <c:pt idx="12">
                  <c:v>731</c:v>
                </c:pt>
                <c:pt idx="13">
                  <c:v>609</c:v>
                </c:pt>
                <c:pt idx="14">
                  <c:v>620</c:v>
                </c:pt>
                <c:pt idx="15">
                  <c:v>722</c:v>
                </c:pt>
                <c:pt idx="16">
                  <c:v>647</c:v>
                </c:pt>
                <c:pt idx="17">
                  <c:v>592</c:v>
                </c:pt>
                <c:pt idx="18">
                  <c:v>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8032"/>
        <c:axId val="375186464"/>
      </c:barChart>
      <c:valAx>
        <c:axId val="37518646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8032"/>
        <c:crosses val="max"/>
        <c:crossBetween val="between"/>
        <c:majorUnit val="500"/>
      </c:valAx>
      <c:catAx>
        <c:axId val="37518803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64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878656777915115E-2"/>
          <c:y val="0"/>
          <c:w val="0.87909421782722152"/>
          <c:h val="0.95857609053621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'9月表'!$B$5:$B$23</c:f>
              <c:numCache>
                <c:formatCode>#,##0</c:formatCode>
                <c:ptCount val="19"/>
                <c:pt idx="0">
                  <c:v>178</c:v>
                </c:pt>
                <c:pt idx="1">
                  <c:v>491</c:v>
                </c:pt>
                <c:pt idx="2">
                  <c:v>856</c:v>
                </c:pt>
                <c:pt idx="3">
                  <c:v>1111</c:v>
                </c:pt>
                <c:pt idx="4">
                  <c:v>1108</c:v>
                </c:pt>
                <c:pt idx="5">
                  <c:v>1507</c:v>
                </c:pt>
                <c:pt idx="6">
                  <c:v>1463</c:v>
                </c:pt>
                <c:pt idx="7">
                  <c:v>1104</c:v>
                </c:pt>
                <c:pt idx="8">
                  <c:v>1126</c:v>
                </c:pt>
                <c:pt idx="9">
                  <c:v>1155</c:v>
                </c:pt>
                <c:pt idx="10">
                  <c:v>1070</c:v>
                </c:pt>
                <c:pt idx="11">
                  <c:v>924</c:v>
                </c:pt>
                <c:pt idx="12">
                  <c:v>829</c:v>
                </c:pt>
                <c:pt idx="13">
                  <c:v>719</c:v>
                </c:pt>
                <c:pt idx="14">
                  <c:v>677</c:v>
                </c:pt>
                <c:pt idx="15">
                  <c:v>763</c:v>
                </c:pt>
                <c:pt idx="16">
                  <c:v>643</c:v>
                </c:pt>
                <c:pt idx="17">
                  <c:v>595</c:v>
                </c:pt>
                <c:pt idx="18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9208"/>
        <c:axId val="375190384"/>
      </c:barChart>
      <c:valAx>
        <c:axId val="37519038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9208"/>
        <c:crosses val="max"/>
        <c:crossBetween val="between"/>
        <c:majorUnit val="500"/>
      </c:valAx>
      <c:catAx>
        <c:axId val="37518920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903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819828885294967E-2"/>
          <c:y val="0"/>
          <c:w val="0.87653298601168383"/>
          <c:h val="0.94853451667687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'9月表'!$C$5:$C$23</c:f>
              <c:numCache>
                <c:formatCode>#,##0</c:formatCode>
                <c:ptCount val="19"/>
                <c:pt idx="0">
                  <c:v>649</c:v>
                </c:pt>
                <c:pt idx="1">
                  <c:v>926</c:v>
                </c:pt>
                <c:pt idx="2">
                  <c:v>1470</c:v>
                </c:pt>
                <c:pt idx="3">
                  <c:v>1572</c:v>
                </c:pt>
                <c:pt idx="4">
                  <c:v>1380</c:v>
                </c:pt>
                <c:pt idx="5">
                  <c:v>1767</c:v>
                </c:pt>
                <c:pt idx="6">
                  <c:v>1373</c:v>
                </c:pt>
                <c:pt idx="7">
                  <c:v>1105</c:v>
                </c:pt>
                <c:pt idx="8">
                  <c:v>1023</c:v>
                </c:pt>
                <c:pt idx="9">
                  <c:v>1043</c:v>
                </c:pt>
                <c:pt idx="10">
                  <c:v>1002</c:v>
                </c:pt>
                <c:pt idx="11">
                  <c:v>819</c:v>
                </c:pt>
                <c:pt idx="12">
                  <c:v>731</c:v>
                </c:pt>
                <c:pt idx="13">
                  <c:v>608</c:v>
                </c:pt>
                <c:pt idx="14">
                  <c:v>632</c:v>
                </c:pt>
                <c:pt idx="15">
                  <c:v>720</c:v>
                </c:pt>
                <c:pt idx="16">
                  <c:v>642</c:v>
                </c:pt>
                <c:pt idx="17">
                  <c:v>589</c:v>
                </c:pt>
                <c:pt idx="18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6704"/>
        <c:axId val="375189600"/>
      </c:barChart>
      <c:valAx>
        <c:axId val="37518960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6704"/>
        <c:crosses val="max"/>
        <c:crossBetween val="between"/>
        <c:majorUnit val="500"/>
      </c:valAx>
      <c:catAx>
        <c:axId val="3281067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96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177778577975201E-2"/>
          <c:y val="2.4691358024691357E-2"/>
          <c:w val="0.90018948825940526"/>
          <c:h val="0.92230465636239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'10月表'!$B$5:$B$23</c:f>
              <c:numCache>
                <c:formatCode>#,##0</c:formatCode>
                <c:ptCount val="19"/>
                <c:pt idx="0">
                  <c:v>175</c:v>
                </c:pt>
                <c:pt idx="1">
                  <c:v>499</c:v>
                </c:pt>
                <c:pt idx="2">
                  <c:v>857</c:v>
                </c:pt>
                <c:pt idx="3">
                  <c:v>1116</c:v>
                </c:pt>
                <c:pt idx="4">
                  <c:v>1096</c:v>
                </c:pt>
                <c:pt idx="5">
                  <c:v>1524</c:v>
                </c:pt>
                <c:pt idx="6">
                  <c:v>1449</c:v>
                </c:pt>
                <c:pt idx="7">
                  <c:v>1094</c:v>
                </c:pt>
                <c:pt idx="8">
                  <c:v>1123</c:v>
                </c:pt>
                <c:pt idx="9">
                  <c:v>1164</c:v>
                </c:pt>
                <c:pt idx="10">
                  <c:v>1067</c:v>
                </c:pt>
                <c:pt idx="11">
                  <c:v>920</c:v>
                </c:pt>
                <c:pt idx="12">
                  <c:v>826</c:v>
                </c:pt>
                <c:pt idx="13">
                  <c:v>717</c:v>
                </c:pt>
                <c:pt idx="14">
                  <c:v>673</c:v>
                </c:pt>
                <c:pt idx="15">
                  <c:v>763</c:v>
                </c:pt>
                <c:pt idx="16">
                  <c:v>642</c:v>
                </c:pt>
                <c:pt idx="17">
                  <c:v>595</c:v>
                </c:pt>
                <c:pt idx="18">
                  <c:v>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8664"/>
        <c:axId val="328112976"/>
      </c:barChart>
      <c:valAx>
        <c:axId val="32811297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8664"/>
        <c:crosses val="max"/>
        <c:crossBetween val="between"/>
        <c:majorUnit val="500"/>
      </c:valAx>
      <c:catAx>
        <c:axId val="32810866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29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72981300191009E-2"/>
          <c:y val="2.2092937595261288E-2"/>
          <c:w val="0.89720257519217661"/>
          <c:h val="0.93476041920680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val>
            <c:numRef>
              <c:f>'10月表'!$C$5:$C$23</c:f>
              <c:numCache>
                <c:formatCode>#,##0</c:formatCode>
                <c:ptCount val="19"/>
                <c:pt idx="0">
                  <c:v>652</c:v>
                </c:pt>
                <c:pt idx="1">
                  <c:v>926</c:v>
                </c:pt>
                <c:pt idx="2">
                  <c:v>1470</c:v>
                </c:pt>
                <c:pt idx="3">
                  <c:v>1575</c:v>
                </c:pt>
                <c:pt idx="4">
                  <c:v>1369</c:v>
                </c:pt>
                <c:pt idx="5">
                  <c:v>1766</c:v>
                </c:pt>
                <c:pt idx="6">
                  <c:v>1363</c:v>
                </c:pt>
                <c:pt idx="7">
                  <c:v>1104</c:v>
                </c:pt>
                <c:pt idx="8">
                  <c:v>1032</c:v>
                </c:pt>
                <c:pt idx="9">
                  <c:v>1033</c:v>
                </c:pt>
                <c:pt idx="10">
                  <c:v>1008</c:v>
                </c:pt>
                <c:pt idx="11">
                  <c:v>817</c:v>
                </c:pt>
                <c:pt idx="12">
                  <c:v>726</c:v>
                </c:pt>
                <c:pt idx="13">
                  <c:v>605</c:v>
                </c:pt>
                <c:pt idx="14">
                  <c:v>625</c:v>
                </c:pt>
                <c:pt idx="15">
                  <c:v>720</c:v>
                </c:pt>
                <c:pt idx="16">
                  <c:v>644</c:v>
                </c:pt>
                <c:pt idx="17">
                  <c:v>584</c:v>
                </c:pt>
                <c:pt idx="18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88552"/>
        <c:axId val="376087768"/>
      </c:barChart>
      <c:valAx>
        <c:axId val="37608776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8552"/>
        <c:crosses val="max"/>
        <c:crossBetween val="between"/>
        <c:majorUnit val="500"/>
      </c:valAx>
      <c:catAx>
        <c:axId val="37608855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776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6701958256397E-2"/>
          <c:y val="1.998543977623235E-2"/>
          <c:w val="0.90076870285090893"/>
          <c:h val="0.93629164331986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'11月表'!$B$5:$B$23</c:f>
              <c:numCache>
                <c:formatCode>#,##0</c:formatCode>
                <c:ptCount val="19"/>
                <c:pt idx="0">
                  <c:v>179</c:v>
                </c:pt>
                <c:pt idx="1">
                  <c:v>493</c:v>
                </c:pt>
                <c:pt idx="2">
                  <c:v>853</c:v>
                </c:pt>
                <c:pt idx="3">
                  <c:v>1119</c:v>
                </c:pt>
                <c:pt idx="4">
                  <c:v>1088</c:v>
                </c:pt>
                <c:pt idx="5">
                  <c:v>1527</c:v>
                </c:pt>
                <c:pt idx="6">
                  <c:v>1433</c:v>
                </c:pt>
                <c:pt idx="7">
                  <c:v>1094</c:v>
                </c:pt>
                <c:pt idx="8">
                  <c:v>1122</c:v>
                </c:pt>
                <c:pt idx="9">
                  <c:v>1166</c:v>
                </c:pt>
                <c:pt idx="10">
                  <c:v>1069</c:v>
                </c:pt>
                <c:pt idx="11">
                  <c:v>918</c:v>
                </c:pt>
                <c:pt idx="12">
                  <c:v>818</c:v>
                </c:pt>
                <c:pt idx="13">
                  <c:v>717</c:v>
                </c:pt>
                <c:pt idx="14">
                  <c:v>676</c:v>
                </c:pt>
                <c:pt idx="15">
                  <c:v>761</c:v>
                </c:pt>
                <c:pt idx="16">
                  <c:v>640</c:v>
                </c:pt>
                <c:pt idx="17">
                  <c:v>591</c:v>
                </c:pt>
                <c:pt idx="18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90120"/>
        <c:axId val="376085808"/>
      </c:barChart>
      <c:valAx>
        <c:axId val="37608580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90120"/>
        <c:crosses val="max"/>
        <c:crossBetween val="between"/>
        <c:majorUnit val="500"/>
      </c:valAx>
      <c:catAx>
        <c:axId val="37609012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58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926348447845916E-2"/>
          <c:y val="1.0181825923476729E-2"/>
          <c:w val="0.90003105257377025"/>
          <c:h val="0.942416971889813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'11月表'!$C$5:$C$23</c:f>
              <c:numCache>
                <c:formatCode>#,##0</c:formatCode>
                <c:ptCount val="19"/>
                <c:pt idx="0">
                  <c:v>652</c:v>
                </c:pt>
                <c:pt idx="1">
                  <c:v>930</c:v>
                </c:pt>
                <c:pt idx="2">
                  <c:v>1462</c:v>
                </c:pt>
                <c:pt idx="3">
                  <c:v>1575</c:v>
                </c:pt>
                <c:pt idx="4">
                  <c:v>1361</c:v>
                </c:pt>
                <c:pt idx="5">
                  <c:v>1773</c:v>
                </c:pt>
                <c:pt idx="6">
                  <c:v>1347</c:v>
                </c:pt>
                <c:pt idx="7">
                  <c:v>1101</c:v>
                </c:pt>
                <c:pt idx="8">
                  <c:v>1027</c:v>
                </c:pt>
                <c:pt idx="9">
                  <c:v>1031</c:v>
                </c:pt>
                <c:pt idx="10">
                  <c:v>1011</c:v>
                </c:pt>
                <c:pt idx="11">
                  <c:v>822</c:v>
                </c:pt>
                <c:pt idx="12">
                  <c:v>714</c:v>
                </c:pt>
                <c:pt idx="13">
                  <c:v>607</c:v>
                </c:pt>
                <c:pt idx="14">
                  <c:v>622</c:v>
                </c:pt>
                <c:pt idx="15">
                  <c:v>720</c:v>
                </c:pt>
                <c:pt idx="16">
                  <c:v>647</c:v>
                </c:pt>
                <c:pt idx="17">
                  <c:v>581</c:v>
                </c:pt>
                <c:pt idx="18">
                  <c:v>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92080"/>
        <c:axId val="376092864"/>
      </c:barChart>
      <c:valAx>
        <c:axId val="37609286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92080"/>
        <c:crosses val="max"/>
        <c:crossBetween val="between"/>
        <c:majorUnit val="500"/>
      </c:valAx>
      <c:catAx>
        <c:axId val="37609208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928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3.1454543728551831E-2"/>
          <c:w val="0.89954221183821748"/>
          <c:h val="0.9275002491903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'12月表'!$B$5:$B$23</c:f>
              <c:numCache>
                <c:formatCode>#,##0</c:formatCode>
                <c:ptCount val="19"/>
                <c:pt idx="0">
                  <c:v>178</c:v>
                </c:pt>
                <c:pt idx="1">
                  <c:v>495</c:v>
                </c:pt>
                <c:pt idx="2">
                  <c:v>845</c:v>
                </c:pt>
                <c:pt idx="3">
                  <c:v>1128</c:v>
                </c:pt>
                <c:pt idx="4">
                  <c:v>1089</c:v>
                </c:pt>
                <c:pt idx="5">
                  <c:v>1522</c:v>
                </c:pt>
                <c:pt idx="6">
                  <c:v>1430</c:v>
                </c:pt>
                <c:pt idx="7">
                  <c:v>1093</c:v>
                </c:pt>
                <c:pt idx="8">
                  <c:v>1120</c:v>
                </c:pt>
                <c:pt idx="9">
                  <c:v>1163</c:v>
                </c:pt>
                <c:pt idx="10">
                  <c:v>1071</c:v>
                </c:pt>
                <c:pt idx="11">
                  <c:v>914</c:v>
                </c:pt>
                <c:pt idx="12">
                  <c:v>806</c:v>
                </c:pt>
                <c:pt idx="13">
                  <c:v>727</c:v>
                </c:pt>
                <c:pt idx="14">
                  <c:v>673</c:v>
                </c:pt>
                <c:pt idx="15">
                  <c:v>762</c:v>
                </c:pt>
                <c:pt idx="16">
                  <c:v>637</c:v>
                </c:pt>
                <c:pt idx="17">
                  <c:v>590</c:v>
                </c:pt>
                <c:pt idx="18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86592"/>
        <c:axId val="376086984"/>
      </c:barChart>
      <c:valAx>
        <c:axId val="37608698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6592"/>
        <c:crosses val="max"/>
        <c:crossBetween val="between"/>
        <c:majorUnit val="500"/>
      </c:valAx>
      <c:catAx>
        <c:axId val="37608659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69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23256709035505E-2"/>
          <c:y val="1.9628536874361269E-2"/>
          <c:w val="0.90061231134049946"/>
          <c:h val="0.93933855039580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'12月表'!$C$5:$C$23</c:f>
              <c:numCache>
                <c:formatCode>#,##0</c:formatCode>
                <c:ptCount val="19"/>
                <c:pt idx="0">
                  <c:v>653</c:v>
                </c:pt>
                <c:pt idx="1">
                  <c:v>922</c:v>
                </c:pt>
                <c:pt idx="2">
                  <c:v>1458</c:v>
                </c:pt>
                <c:pt idx="3">
                  <c:v>1571</c:v>
                </c:pt>
                <c:pt idx="4">
                  <c:v>1371</c:v>
                </c:pt>
                <c:pt idx="5">
                  <c:v>1769</c:v>
                </c:pt>
                <c:pt idx="6">
                  <c:v>1339</c:v>
                </c:pt>
                <c:pt idx="7">
                  <c:v>1103</c:v>
                </c:pt>
                <c:pt idx="8">
                  <c:v>1024</c:v>
                </c:pt>
                <c:pt idx="9">
                  <c:v>1030</c:v>
                </c:pt>
                <c:pt idx="10">
                  <c:v>1002</c:v>
                </c:pt>
                <c:pt idx="11">
                  <c:v>819</c:v>
                </c:pt>
                <c:pt idx="12">
                  <c:v>713</c:v>
                </c:pt>
                <c:pt idx="13">
                  <c:v>603</c:v>
                </c:pt>
                <c:pt idx="14">
                  <c:v>629</c:v>
                </c:pt>
                <c:pt idx="15">
                  <c:v>723</c:v>
                </c:pt>
                <c:pt idx="16">
                  <c:v>650</c:v>
                </c:pt>
                <c:pt idx="17">
                  <c:v>575</c:v>
                </c:pt>
                <c:pt idx="18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90904"/>
        <c:axId val="376085416"/>
      </c:barChart>
      <c:valAx>
        <c:axId val="37608541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90904"/>
        <c:crosses val="max"/>
        <c:crossBetween val="between"/>
        <c:majorUnit val="500"/>
      </c:valAx>
      <c:catAx>
        <c:axId val="3760909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54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58346178964457E-2"/>
          <c:y val="1.9914200373312856E-2"/>
          <c:w val="0.89788491434453965"/>
          <c:h val="0.9394067332341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'1月表'!$B$5:$B$23</c:f>
              <c:numCache>
                <c:formatCode>#,##0</c:formatCode>
                <c:ptCount val="19"/>
                <c:pt idx="0">
                  <c:v>182</c:v>
                </c:pt>
                <c:pt idx="1">
                  <c:v>496</c:v>
                </c:pt>
                <c:pt idx="2">
                  <c:v>846</c:v>
                </c:pt>
                <c:pt idx="3">
                  <c:v>1128</c:v>
                </c:pt>
                <c:pt idx="4">
                  <c:v>1092</c:v>
                </c:pt>
                <c:pt idx="5">
                  <c:v>1515</c:v>
                </c:pt>
                <c:pt idx="6">
                  <c:v>1422</c:v>
                </c:pt>
                <c:pt idx="7">
                  <c:v>1095</c:v>
                </c:pt>
                <c:pt idx="8">
                  <c:v>1120</c:v>
                </c:pt>
                <c:pt idx="9">
                  <c:v>1155</c:v>
                </c:pt>
                <c:pt idx="10">
                  <c:v>1087</c:v>
                </c:pt>
                <c:pt idx="11">
                  <c:v>907</c:v>
                </c:pt>
                <c:pt idx="12">
                  <c:v>801</c:v>
                </c:pt>
                <c:pt idx="13">
                  <c:v>725</c:v>
                </c:pt>
                <c:pt idx="14">
                  <c:v>667</c:v>
                </c:pt>
                <c:pt idx="15">
                  <c:v>766</c:v>
                </c:pt>
                <c:pt idx="16">
                  <c:v>633</c:v>
                </c:pt>
                <c:pt idx="17">
                  <c:v>593</c:v>
                </c:pt>
                <c:pt idx="18">
                  <c:v>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088160"/>
        <c:axId val="376088944"/>
      </c:barChart>
      <c:valAx>
        <c:axId val="37608894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8160"/>
        <c:crosses val="max"/>
        <c:crossBetween val="between"/>
        <c:majorUnit val="500"/>
      </c:valAx>
      <c:catAx>
        <c:axId val="37608816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889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129408256756389E-2"/>
          <c:y val="2.1837928395026067E-2"/>
          <c:w val="0.86019693150090804"/>
          <c:h val="0.93683280137490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'4月表'!$C$5:$C$23</c:f>
              <c:numCache>
                <c:formatCode>#,##0</c:formatCode>
                <c:ptCount val="19"/>
                <c:pt idx="0">
                  <c:v>618</c:v>
                </c:pt>
                <c:pt idx="1">
                  <c:v>962</c:v>
                </c:pt>
                <c:pt idx="2">
                  <c:v>1455</c:v>
                </c:pt>
                <c:pt idx="3">
                  <c:v>1561</c:v>
                </c:pt>
                <c:pt idx="4">
                  <c:v>1462</c:v>
                </c:pt>
                <c:pt idx="5">
                  <c:v>1682</c:v>
                </c:pt>
                <c:pt idx="6">
                  <c:v>1441</c:v>
                </c:pt>
                <c:pt idx="7">
                  <c:v>1108</c:v>
                </c:pt>
                <c:pt idx="8">
                  <c:v>1051</c:v>
                </c:pt>
                <c:pt idx="9">
                  <c:v>1040</c:v>
                </c:pt>
                <c:pt idx="10">
                  <c:v>988</c:v>
                </c:pt>
                <c:pt idx="11">
                  <c:v>830</c:v>
                </c:pt>
                <c:pt idx="12">
                  <c:v>750</c:v>
                </c:pt>
                <c:pt idx="13">
                  <c:v>604</c:v>
                </c:pt>
                <c:pt idx="14">
                  <c:v>609</c:v>
                </c:pt>
                <c:pt idx="15">
                  <c:v>714</c:v>
                </c:pt>
                <c:pt idx="16">
                  <c:v>651</c:v>
                </c:pt>
                <c:pt idx="17">
                  <c:v>591</c:v>
                </c:pt>
                <c:pt idx="18">
                  <c:v>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5920"/>
        <c:axId val="328112192"/>
      </c:barChart>
      <c:valAx>
        <c:axId val="328112192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5920"/>
        <c:crosses val="max"/>
        <c:crossBetween val="between"/>
        <c:majorUnit val="500"/>
      </c:valAx>
      <c:catAx>
        <c:axId val="32810592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21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388752895412975E-2"/>
          <c:y val="2.6551096225772126E-2"/>
          <c:w val="0.90089263216693771"/>
          <c:h val="0.93237998803206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'1月表'!$C$5:$C$23</c:f>
              <c:numCache>
                <c:formatCode>#,##0</c:formatCode>
                <c:ptCount val="19"/>
                <c:pt idx="0">
                  <c:v>652</c:v>
                </c:pt>
                <c:pt idx="1">
                  <c:v>924</c:v>
                </c:pt>
                <c:pt idx="2">
                  <c:v>1460</c:v>
                </c:pt>
                <c:pt idx="3">
                  <c:v>1573</c:v>
                </c:pt>
                <c:pt idx="4">
                  <c:v>1377</c:v>
                </c:pt>
                <c:pt idx="5">
                  <c:v>1772</c:v>
                </c:pt>
                <c:pt idx="6">
                  <c:v>1323</c:v>
                </c:pt>
                <c:pt idx="7">
                  <c:v>1099</c:v>
                </c:pt>
                <c:pt idx="8">
                  <c:v>1029</c:v>
                </c:pt>
                <c:pt idx="9">
                  <c:v>1023</c:v>
                </c:pt>
                <c:pt idx="10">
                  <c:v>1001</c:v>
                </c:pt>
                <c:pt idx="11">
                  <c:v>817</c:v>
                </c:pt>
                <c:pt idx="12">
                  <c:v>719</c:v>
                </c:pt>
                <c:pt idx="13">
                  <c:v>600</c:v>
                </c:pt>
                <c:pt idx="14">
                  <c:v>621</c:v>
                </c:pt>
                <c:pt idx="15">
                  <c:v>727</c:v>
                </c:pt>
                <c:pt idx="16">
                  <c:v>645</c:v>
                </c:pt>
                <c:pt idx="17">
                  <c:v>584</c:v>
                </c:pt>
                <c:pt idx="18">
                  <c:v>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712504"/>
        <c:axId val="376091688"/>
      </c:barChart>
      <c:valAx>
        <c:axId val="37609168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2504"/>
        <c:crosses val="max"/>
        <c:crossBetween val="between"/>
      </c:valAx>
      <c:catAx>
        <c:axId val="3767125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0916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409801191568751E-2"/>
          <c:y val="3.187523560867319E-2"/>
          <c:w val="0.9301194296070332"/>
          <c:h val="0.92843070027845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val>
            <c:numRef>
              <c:f>'2月表'!$B$5:$B$23</c:f>
              <c:numCache>
                <c:formatCode>#,##0</c:formatCode>
                <c:ptCount val="19"/>
                <c:pt idx="0">
                  <c:v>185</c:v>
                </c:pt>
                <c:pt idx="1">
                  <c:v>490</c:v>
                </c:pt>
                <c:pt idx="2">
                  <c:v>848</c:v>
                </c:pt>
                <c:pt idx="3">
                  <c:v>1125</c:v>
                </c:pt>
                <c:pt idx="4">
                  <c:v>1086</c:v>
                </c:pt>
                <c:pt idx="5">
                  <c:v>1533</c:v>
                </c:pt>
                <c:pt idx="6">
                  <c:v>1400</c:v>
                </c:pt>
                <c:pt idx="7">
                  <c:v>1107</c:v>
                </c:pt>
                <c:pt idx="8">
                  <c:v>1116</c:v>
                </c:pt>
                <c:pt idx="9">
                  <c:v>1147</c:v>
                </c:pt>
                <c:pt idx="10">
                  <c:v>1087</c:v>
                </c:pt>
                <c:pt idx="11">
                  <c:v>899</c:v>
                </c:pt>
                <c:pt idx="12">
                  <c:v>808</c:v>
                </c:pt>
                <c:pt idx="13">
                  <c:v>723</c:v>
                </c:pt>
                <c:pt idx="14">
                  <c:v>664</c:v>
                </c:pt>
                <c:pt idx="15">
                  <c:v>769</c:v>
                </c:pt>
                <c:pt idx="16">
                  <c:v>634</c:v>
                </c:pt>
                <c:pt idx="17">
                  <c:v>589</c:v>
                </c:pt>
                <c:pt idx="18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711720"/>
        <c:axId val="376709760"/>
      </c:barChart>
      <c:valAx>
        <c:axId val="37670976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1720"/>
        <c:crosses val="max"/>
        <c:crossBetween val="between"/>
        <c:majorUnit val="500"/>
      </c:valAx>
      <c:catAx>
        <c:axId val="37671172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097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0"/>
          <c:w val="0.90039649661879506"/>
          <c:h val="0.95825867433781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'2月表'!$C$5:$C$23</c:f>
              <c:numCache>
                <c:formatCode>#,##0</c:formatCode>
                <c:ptCount val="19"/>
                <c:pt idx="0">
                  <c:v>653</c:v>
                </c:pt>
                <c:pt idx="1">
                  <c:v>925</c:v>
                </c:pt>
                <c:pt idx="2">
                  <c:v>1453</c:v>
                </c:pt>
                <c:pt idx="3">
                  <c:v>1577</c:v>
                </c:pt>
                <c:pt idx="4">
                  <c:v>1379</c:v>
                </c:pt>
                <c:pt idx="5">
                  <c:v>1774</c:v>
                </c:pt>
                <c:pt idx="6">
                  <c:v>1314</c:v>
                </c:pt>
                <c:pt idx="7">
                  <c:v>1094</c:v>
                </c:pt>
                <c:pt idx="8">
                  <c:v>1031</c:v>
                </c:pt>
                <c:pt idx="9">
                  <c:v>1026</c:v>
                </c:pt>
                <c:pt idx="10">
                  <c:v>998</c:v>
                </c:pt>
                <c:pt idx="11">
                  <c:v>806</c:v>
                </c:pt>
                <c:pt idx="12">
                  <c:v>727</c:v>
                </c:pt>
                <c:pt idx="13">
                  <c:v>596</c:v>
                </c:pt>
                <c:pt idx="14">
                  <c:v>625</c:v>
                </c:pt>
                <c:pt idx="15">
                  <c:v>733</c:v>
                </c:pt>
                <c:pt idx="16">
                  <c:v>634</c:v>
                </c:pt>
                <c:pt idx="17">
                  <c:v>587</c:v>
                </c:pt>
                <c:pt idx="18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714856"/>
        <c:axId val="376715640"/>
      </c:barChart>
      <c:valAx>
        <c:axId val="37671564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4856"/>
        <c:crosses val="max"/>
        <c:crossBetween val="between"/>
        <c:majorUnit val="500"/>
      </c:valAx>
      <c:catAx>
        <c:axId val="3767148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56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56020231304523E-2"/>
          <c:y val="1.8449884621389204E-2"/>
          <c:w val="0.9301194296070332"/>
          <c:h val="0.94036111509139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val>
            <c:numRef>
              <c:f>'3月表'!$B$5:$B$23</c:f>
              <c:numCache>
                <c:formatCode>#,##0</c:formatCode>
                <c:ptCount val="19"/>
                <c:pt idx="0">
                  <c:v>188</c:v>
                </c:pt>
                <c:pt idx="1">
                  <c:v>495</c:v>
                </c:pt>
                <c:pt idx="2">
                  <c:v>845</c:v>
                </c:pt>
                <c:pt idx="3">
                  <c:v>1121</c:v>
                </c:pt>
                <c:pt idx="4">
                  <c:v>1079</c:v>
                </c:pt>
                <c:pt idx="5">
                  <c:v>1528</c:v>
                </c:pt>
                <c:pt idx="6">
                  <c:v>1395</c:v>
                </c:pt>
                <c:pt idx="7">
                  <c:v>1101</c:v>
                </c:pt>
                <c:pt idx="8">
                  <c:v>1118</c:v>
                </c:pt>
                <c:pt idx="9">
                  <c:v>1134</c:v>
                </c:pt>
                <c:pt idx="10">
                  <c:v>1073</c:v>
                </c:pt>
                <c:pt idx="11">
                  <c:v>885</c:v>
                </c:pt>
                <c:pt idx="12">
                  <c:v>795</c:v>
                </c:pt>
                <c:pt idx="13">
                  <c:v>720</c:v>
                </c:pt>
                <c:pt idx="14">
                  <c:v>657</c:v>
                </c:pt>
                <c:pt idx="15">
                  <c:v>744</c:v>
                </c:pt>
                <c:pt idx="16">
                  <c:v>630</c:v>
                </c:pt>
                <c:pt idx="17">
                  <c:v>585</c:v>
                </c:pt>
                <c:pt idx="18">
                  <c:v>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708976"/>
        <c:axId val="376712112"/>
      </c:barChart>
      <c:valAx>
        <c:axId val="37671211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08976"/>
        <c:crosses val="max"/>
        <c:crossBetween val="between"/>
        <c:majorUnit val="500"/>
      </c:valAx>
      <c:catAx>
        <c:axId val="37670897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211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3.2463990781640098E-2"/>
          <c:w val="0.90039649661879506"/>
          <c:h val="0.925045870204310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'3月表'!$C$5:$C$23</c:f>
              <c:numCache>
                <c:formatCode>#,##0</c:formatCode>
                <c:ptCount val="19"/>
                <c:pt idx="0">
                  <c:v>655</c:v>
                </c:pt>
                <c:pt idx="1">
                  <c:v>939</c:v>
                </c:pt>
                <c:pt idx="2">
                  <c:v>1446</c:v>
                </c:pt>
                <c:pt idx="3">
                  <c:v>1578</c:v>
                </c:pt>
                <c:pt idx="4">
                  <c:v>1376</c:v>
                </c:pt>
                <c:pt idx="5">
                  <c:v>1759</c:v>
                </c:pt>
                <c:pt idx="6">
                  <c:v>1312</c:v>
                </c:pt>
                <c:pt idx="7">
                  <c:v>1099</c:v>
                </c:pt>
                <c:pt idx="8">
                  <c:v>1033</c:v>
                </c:pt>
                <c:pt idx="9">
                  <c:v>1015</c:v>
                </c:pt>
                <c:pt idx="10">
                  <c:v>978</c:v>
                </c:pt>
                <c:pt idx="11">
                  <c:v>794</c:v>
                </c:pt>
                <c:pt idx="12">
                  <c:v>733</c:v>
                </c:pt>
                <c:pt idx="13">
                  <c:v>591</c:v>
                </c:pt>
                <c:pt idx="14">
                  <c:v>611</c:v>
                </c:pt>
                <c:pt idx="15">
                  <c:v>723</c:v>
                </c:pt>
                <c:pt idx="16">
                  <c:v>622</c:v>
                </c:pt>
                <c:pt idx="17">
                  <c:v>579</c:v>
                </c:pt>
                <c:pt idx="18">
                  <c:v>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6711328"/>
        <c:axId val="376713288"/>
      </c:barChart>
      <c:valAx>
        <c:axId val="37671328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1328"/>
        <c:crosses val="max"/>
        <c:crossBetween val="between"/>
        <c:majorUnit val="500"/>
      </c:valAx>
      <c:catAx>
        <c:axId val="37671132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67132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728321508102207E-2"/>
          <c:y val="1.8303717782403636E-2"/>
          <c:w val="0.8798319694430391"/>
          <c:h val="0.939954948160215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'5月表'!$B$5:$B$23</c:f>
              <c:numCache>
                <c:formatCode>#,##0</c:formatCode>
                <c:ptCount val="19"/>
                <c:pt idx="0">
                  <c:v>182</c:v>
                </c:pt>
                <c:pt idx="1">
                  <c:v>469</c:v>
                </c:pt>
                <c:pt idx="2">
                  <c:v>856</c:v>
                </c:pt>
                <c:pt idx="3">
                  <c:v>1113</c:v>
                </c:pt>
                <c:pt idx="4">
                  <c:v>1143</c:v>
                </c:pt>
                <c:pt idx="5">
                  <c:v>1480</c:v>
                </c:pt>
                <c:pt idx="6">
                  <c:v>1468</c:v>
                </c:pt>
                <c:pt idx="7">
                  <c:v>1136</c:v>
                </c:pt>
                <c:pt idx="8">
                  <c:v>1136</c:v>
                </c:pt>
                <c:pt idx="9">
                  <c:v>1124</c:v>
                </c:pt>
                <c:pt idx="10">
                  <c:v>1083</c:v>
                </c:pt>
                <c:pt idx="11">
                  <c:v>910</c:v>
                </c:pt>
                <c:pt idx="12">
                  <c:v>856</c:v>
                </c:pt>
                <c:pt idx="13">
                  <c:v>722</c:v>
                </c:pt>
                <c:pt idx="14">
                  <c:v>678</c:v>
                </c:pt>
                <c:pt idx="15">
                  <c:v>756</c:v>
                </c:pt>
                <c:pt idx="16">
                  <c:v>663</c:v>
                </c:pt>
                <c:pt idx="17">
                  <c:v>586</c:v>
                </c:pt>
                <c:pt idx="18">
                  <c:v>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8111408"/>
        <c:axId val="328111016"/>
      </c:barChart>
      <c:valAx>
        <c:axId val="328111016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1408"/>
        <c:crosses val="max"/>
        <c:crossBetween val="between"/>
        <c:majorUnit val="500"/>
      </c:valAx>
      <c:catAx>
        <c:axId val="32811140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10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9824349041529275E-2"/>
          <c:y val="1.9813104095277343E-2"/>
          <c:w val="0.84603414380775288"/>
          <c:h val="0.924336751047801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'5月表'!$C$5:$C$23</c:f>
              <c:numCache>
                <c:formatCode>#,##0</c:formatCode>
                <c:ptCount val="19"/>
                <c:pt idx="0">
                  <c:v>629</c:v>
                </c:pt>
                <c:pt idx="1">
                  <c:v>952</c:v>
                </c:pt>
                <c:pt idx="2">
                  <c:v>1450</c:v>
                </c:pt>
                <c:pt idx="3">
                  <c:v>1571</c:v>
                </c:pt>
                <c:pt idx="4">
                  <c:v>1450</c:v>
                </c:pt>
                <c:pt idx="5">
                  <c:v>1695</c:v>
                </c:pt>
                <c:pt idx="6">
                  <c:v>1423</c:v>
                </c:pt>
                <c:pt idx="7">
                  <c:v>1115</c:v>
                </c:pt>
                <c:pt idx="8">
                  <c:v>1034</c:v>
                </c:pt>
                <c:pt idx="9">
                  <c:v>1047</c:v>
                </c:pt>
                <c:pt idx="10">
                  <c:v>990</c:v>
                </c:pt>
                <c:pt idx="11">
                  <c:v>829</c:v>
                </c:pt>
                <c:pt idx="12">
                  <c:v>744</c:v>
                </c:pt>
                <c:pt idx="13">
                  <c:v>605</c:v>
                </c:pt>
                <c:pt idx="14">
                  <c:v>616</c:v>
                </c:pt>
                <c:pt idx="15">
                  <c:v>727</c:v>
                </c:pt>
                <c:pt idx="16">
                  <c:v>651</c:v>
                </c:pt>
                <c:pt idx="17">
                  <c:v>583</c:v>
                </c:pt>
                <c:pt idx="18">
                  <c:v>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7488"/>
        <c:axId val="328112584"/>
      </c:barChart>
      <c:valAx>
        <c:axId val="328112584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7488"/>
        <c:crosses val="max"/>
        <c:crossBetween val="between"/>
        <c:majorUnit val="500"/>
      </c:valAx>
      <c:catAx>
        <c:axId val="32810748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125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55421754048601E-2"/>
          <c:y val="0"/>
          <c:w val="0.90028624193622098"/>
          <c:h val="0.94556462585802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'6月表'!$B$5:$B$23</c:f>
              <c:numCache>
                <c:formatCode>#,##0</c:formatCode>
                <c:ptCount val="19"/>
                <c:pt idx="0">
                  <c:v>180</c:v>
                </c:pt>
                <c:pt idx="1">
                  <c:v>478</c:v>
                </c:pt>
                <c:pt idx="2">
                  <c:v>851</c:v>
                </c:pt>
                <c:pt idx="3">
                  <c:v>1112</c:v>
                </c:pt>
                <c:pt idx="4">
                  <c:v>1134</c:v>
                </c:pt>
                <c:pt idx="5">
                  <c:v>1485</c:v>
                </c:pt>
                <c:pt idx="6">
                  <c:v>1470</c:v>
                </c:pt>
                <c:pt idx="7">
                  <c:v>1129</c:v>
                </c:pt>
                <c:pt idx="8">
                  <c:v>1140</c:v>
                </c:pt>
                <c:pt idx="9">
                  <c:v>1128</c:v>
                </c:pt>
                <c:pt idx="10">
                  <c:v>1081</c:v>
                </c:pt>
                <c:pt idx="11">
                  <c:v>910</c:v>
                </c:pt>
                <c:pt idx="12">
                  <c:v>850</c:v>
                </c:pt>
                <c:pt idx="13">
                  <c:v>712</c:v>
                </c:pt>
                <c:pt idx="14">
                  <c:v>677</c:v>
                </c:pt>
                <c:pt idx="15">
                  <c:v>761</c:v>
                </c:pt>
                <c:pt idx="16">
                  <c:v>658</c:v>
                </c:pt>
                <c:pt idx="17">
                  <c:v>592</c:v>
                </c:pt>
                <c:pt idx="18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8109448"/>
        <c:axId val="328106312"/>
      </c:barChart>
      <c:valAx>
        <c:axId val="32810631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9448"/>
        <c:crosses val="max"/>
        <c:crossBetween val="between"/>
        <c:majorUnit val="500"/>
      </c:valAx>
      <c:catAx>
        <c:axId val="32810944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810631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48135392188527E-2"/>
          <c:y val="7.3956083674029532E-3"/>
          <c:w val="0.92903729215622943"/>
          <c:h val="0.95195322599600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'6月表'!$C$5:$C$23</c:f>
              <c:numCache>
                <c:formatCode>#,##0</c:formatCode>
                <c:ptCount val="19"/>
                <c:pt idx="0">
                  <c:v>633</c:v>
                </c:pt>
                <c:pt idx="1">
                  <c:v>948</c:v>
                </c:pt>
                <c:pt idx="2">
                  <c:v>1464</c:v>
                </c:pt>
                <c:pt idx="3">
                  <c:v>1564</c:v>
                </c:pt>
                <c:pt idx="4">
                  <c:v>1430</c:v>
                </c:pt>
                <c:pt idx="5">
                  <c:v>1713</c:v>
                </c:pt>
                <c:pt idx="6">
                  <c:v>1423</c:v>
                </c:pt>
                <c:pt idx="7">
                  <c:v>1104</c:v>
                </c:pt>
                <c:pt idx="8">
                  <c:v>1032</c:v>
                </c:pt>
                <c:pt idx="9">
                  <c:v>1048</c:v>
                </c:pt>
                <c:pt idx="10">
                  <c:v>1001</c:v>
                </c:pt>
                <c:pt idx="11">
                  <c:v>826</c:v>
                </c:pt>
                <c:pt idx="12">
                  <c:v>740</c:v>
                </c:pt>
                <c:pt idx="13">
                  <c:v>602</c:v>
                </c:pt>
                <c:pt idx="14">
                  <c:v>622</c:v>
                </c:pt>
                <c:pt idx="15">
                  <c:v>727</c:v>
                </c:pt>
                <c:pt idx="16">
                  <c:v>646</c:v>
                </c:pt>
                <c:pt idx="17">
                  <c:v>592</c:v>
                </c:pt>
                <c:pt idx="18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4504"/>
        <c:axId val="375187640"/>
      </c:barChart>
      <c:valAx>
        <c:axId val="375187640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4504"/>
        <c:crosses val="max"/>
        <c:crossBetween val="between"/>
        <c:majorUnit val="500"/>
      </c:valAx>
      <c:catAx>
        <c:axId val="3751845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76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86847790587047E-2"/>
          <c:y val="0"/>
          <c:w val="0.86074602553153512"/>
          <c:h val="0.954214288303080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'7月表'!$B$5:$B$23</c:f>
              <c:numCache>
                <c:formatCode>#,##0</c:formatCode>
                <c:ptCount val="19"/>
                <c:pt idx="0">
                  <c:v>180</c:v>
                </c:pt>
                <c:pt idx="1">
                  <c:v>480</c:v>
                </c:pt>
                <c:pt idx="2">
                  <c:v>854</c:v>
                </c:pt>
                <c:pt idx="3">
                  <c:v>1106</c:v>
                </c:pt>
                <c:pt idx="4">
                  <c:v>1130</c:v>
                </c:pt>
                <c:pt idx="5">
                  <c:v>1499</c:v>
                </c:pt>
                <c:pt idx="6">
                  <c:v>1460</c:v>
                </c:pt>
                <c:pt idx="7">
                  <c:v>1124</c:v>
                </c:pt>
                <c:pt idx="8">
                  <c:v>1131</c:v>
                </c:pt>
                <c:pt idx="9">
                  <c:v>1136</c:v>
                </c:pt>
                <c:pt idx="10">
                  <c:v>1082</c:v>
                </c:pt>
                <c:pt idx="11">
                  <c:v>914</c:v>
                </c:pt>
                <c:pt idx="12">
                  <c:v>842</c:v>
                </c:pt>
                <c:pt idx="13">
                  <c:v>714</c:v>
                </c:pt>
                <c:pt idx="14">
                  <c:v>674</c:v>
                </c:pt>
                <c:pt idx="15">
                  <c:v>764</c:v>
                </c:pt>
                <c:pt idx="16">
                  <c:v>655</c:v>
                </c:pt>
                <c:pt idx="17">
                  <c:v>597</c:v>
                </c:pt>
                <c:pt idx="18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5680"/>
        <c:axId val="375185288"/>
      </c:barChart>
      <c:valAx>
        <c:axId val="37518528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5680"/>
        <c:crosses val="max"/>
        <c:crossBetween val="between"/>
        <c:majorUnit val="500"/>
      </c:valAx>
      <c:catAx>
        <c:axId val="37518568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52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464119102673323E-2"/>
          <c:y val="0"/>
          <c:w val="0.86064189417603076"/>
          <c:h val="0.95286186823240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'7月表'!$C$5:$C$23</c:f>
              <c:numCache>
                <c:formatCode>#,##0</c:formatCode>
                <c:ptCount val="19"/>
                <c:pt idx="0">
                  <c:v>644</c:v>
                </c:pt>
                <c:pt idx="1">
                  <c:v>938</c:v>
                </c:pt>
                <c:pt idx="2">
                  <c:v>1463</c:v>
                </c:pt>
                <c:pt idx="3">
                  <c:v>1567</c:v>
                </c:pt>
                <c:pt idx="4">
                  <c:v>1413</c:v>
                </c:pt>
                <c:pt idx="5">
                  <c:v>1733</c:v>
                </c:pt>
                <c:pt idx="6">
                  <c:v>1407</c:v>
                </c:pt>
                <c:pt idx="7">
                  <c:v>1108</c:v>
                </c:pt>
                <c:pt idx="8">
                  <c:v>1028</c:v>
                </c:pt>
                <c:pt idx="9">
                  <c:v>1041</c:v>
                </c:pt>
                <c:pt idx="10">
                  <c:v>1002</c:v>
                </c:pt>
                <c:pt idx="11">
                  <c:v>829</c:v>
                </c:pt>
                <c:pt idx="12">
                  <c:v>737</c:v>
                </c:pt>
                <c:pt idx="13">
                  <c:v>601</c:v>
                </c:pt>
                <c:pt idx="14">
                  <c:v>620</c:v>
                </c:pt>
                <c:pt idx="15">
                  <c:v>718</c:v>
                </c:pt>
                <c:pt idx="16">
                  <c:v>651</c:v>
                </c:pt>
                <c:pt idx="17">
                  <c:v>592</c:v>
                </c:pt>
                <c:pt idx="18">
                  <c:v>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7248"/>
        <c:axId val="375191560"/>
      </c:barChart>
      <c:valAx>
        <c:axId val="3751915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7248"/>
        <c:crosses val="max"/>
        <c:crossBetween val="between"/>
        <c:majorUnit val="500"/>
      </c:valAx>
      <c:catAx>
        <c:axId val="37518724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915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1.6620577871381593E-2"/>
          <c:w val="0.89881064574437364"/>
          <c:h val="0.941886964314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'8月表'!$B$5:$B$23</c:f>
              <c:numCache>
                <c:formatCode>#,##0</c:formatCode>
                <c:ptCount val="19"/>
                <c:pt idx="0">
                  <c:v>178</c:v>
                </c:pt>
                <c:pt idx="1">
                  <c:v>485</c:v>
                </c:pt>
                <c:pt idx="2">
                  <c:v>856</c:v>
                </c:pt>
                <c:pt idx="3">
                  <c:v>1111</c:v>
                </c:pt>
                <c:pt idx="4">
                  <c:v>1115</c:v>
                </c:pt>
                <c:pt idx="5">
                  <c:v>1505</c:v>
                </c:pt>
                <c:pt idx="6">
                  <c:v>1460</c:v>
                </c:pt>
                <c:pt idx="7">
                  <c:v>1113</c:v>
                </c:pt>
                <c:pt idx="8">
                  <c:v>1134</c:v>
                </c:pt>
                <c:pt idx="9">
                  <c:v>1147</c:v>
                </c:pt>
                <c:pt idx="10">
                  <c:v>1075</c:v>
                </c:pt>
                <c:pt idx="11">
                  <c:v>922</c:v>
                </c:pt>
                <c:pt idx="12">
                  <c:v>836</c:v>
                </c:pt>
                <c:pt idx="13">
                  <c:v>715</c:v>
                </c:pt>
                <c:pt idx="14">
                  <c:v>676</c:v>
                </c:pt>
                <c:pt idx="15">
                  <c:v>765</c:v>
                </c:pt>
                <c:pt idx="16">
                  <c:v>652</c:v>
                </c:pt>
                <c:pt idx="17">
                  <c:v>598</c:v>
                </c:pt>
                <c:pt idx="18">
                  <c:v>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188816"/>
        <c:axId val="375189992"/>
      </c:barChart>
      <c:valAx>
        <c:axId val="37518999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8816"/>
        <c:crosses val="max"/>
        <c:crossBetween val="between"/>
        <c:majorUnit val="500"/>
      </c:valAx>
      <c:catAx>
        <c:axId val="37518881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51899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2</xdr:row>
      <xdr:rowOff>133350</xdr:rowOff>
    </xdr:from>
    <xdr:ext cx="2922843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32762</xdr:colOff>
      <xdr:row>2</xdr:row>
      <xdr:rowOff>131399</xdr:rowOff>
    </xdr:from>
    <xdr:ext cx="2951280" cy="512640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2</xdr:row>
      <xdr:rowOff>152400</xdr:rowOff>
    </xdr:from>
    <xdr:ext cx="2877283" cy="5095875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2</xdr:row>
      <xdr:rowOff>129598</xdr:rowOff>
    </xdr:from>
    <xdr:ext cx="2964603" cy="5118677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91543</xdr:colOff>
      <xdr:row>2</xdr:row>
      <xdr:rowOff>105521</xdr:rowOff>
    </xdr:from>
    <xdr:ext cx="2933276" cy="5114179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46052</xdr:colOff>
      <xdr:row>3</xdr:row>
      <xdr:rowOff>9524</xdr:rowOff>
    </xdr:from>
    <xdr:ext cx="2949836" cy="497205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43918</xdr:colOff>
      <xdr:row>2</xdr:row>
      <xdr:rowOff>152400</xdr:rowOff>
    </xdr:from>
    <xdr:ext cx="2933276" cy="5038726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27002</xdr:colOff>
      <xdr:row>2</xdr:row>
      <xdr:rowOff>114300</xdr:rowOff>
    </xdr:from>
    <xdr:ext cx="2949836" cy="51339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5560" y="590550"/>
    <xdr:ext cx="2933276" cy="512445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66675</xdr:colOff>
      <xdr:row>2</xdr:row>
      <xdr:rowOff>142875</xdr:rowOff>
    </xdr:from>
    <xdr:ext cx="2803059" cy="520064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6839</xdr:colOff>
      <xdr:row>3</xdr:row>
      <xdr:rowOff>0</xdr:rowOff>
    </xdr:from>
    <xdr:ext cx="2953795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95250</xdr:colOff>
      <xdr:row>2</xdr:row>
      <xdr:rowOff>190500</xdr:rowOff>
    </xdr:from>
    <xdr:ext cx="2873312" cy="510540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</xdr:colOff>
      <xdr:row>3</xdr:row>
      <xdr:rowOff>9526</xdr:rowOff>
    </xdr:from>
    <xdr:ext cx="2957754" cy="5076824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18717</xdr:colOff>
      <xdr:row>2</xdr:row>
      <xdr:rowOff>219074</xdr:rowOff>
    </xdr:from>
    <xdr:ext cx="2958120" cy="5172076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2</xdr:row>
      <xdr:rowOff>145444</xdr:rowOff>
    </xdr:from>
    <xdr:ext cx="2847941" cy="510283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38100</xdr:colOff>
      <xdr:row>2</xdr:row>
      <xdr:rowOff>113761</xdr:rowOff>
    </xdr:from>
    <xdr:ext cx="2884961" cy="516308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57963</xdr:colOff>
      <xdr:row>2</xdr:row>
      <xdr:rowOff>238125</xdr:rowOff>
    </xdr:from>
    <xdr:ext cx="2912400" cy="50101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55083</xdr:colOff>
      <xdr:row>2</xdr:row>
      <xdr:rowOff>247650</xdr:rowOff>
    </xdr:from>
    <xdr:ext cx="2846161" cy="50196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50035</xdr:colOff>
      <xdr:row>2</xdr:row>
      <xdr:rowOff>133350</xdr:rowOff>
    </xdr:from>
    <xdr:ext cx="2943718" cy="51816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57150</xdr:colOff>
      <xdr:row>2</xdr:row>
      <xdr:rowOff>142875</xdr:rowOff>
    </xdr:from>
    <xdr:ext cx="2882115" cy="511492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2</xdr:row>
      <xdr:rowOff>180975</xdr:rowOff>
    </xdr:from>
    <xdr:ext cx="2975402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34920</xdr:colOff>
      <xdr:row>2</xdr:row>
      <xdr:rowOff>180975</xdr:rowOff>
    </xdr:from>
    <xdr:ext cx="2949836" cy="50577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46442</xdr:colOff>
      <xdr:row>2</xdr:row>
      <xdr:rowOff>87125</xdr:rowOff>
    </xdr:from>
    <xdr:ext cx="2949836" cy="51040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16916</xdr:colOff>
      <xdr:row>2</xdr:row>
      <xdr:rowOff>152284</xdr:rowOff>
    </xdr:from>
    <xdr:ext cx="2967118" cy="505789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E4" sqref="E4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56</v>
      </c>
    </row>
    <row r="2" spans="1:7" ht="17.2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'4月表'!B5</f>
        <v>179</v>
      </c>
      <c r="B4" s="8"/>
      <c r="C4" s="5" t="s">
        <v>5</v>
      </c>
      <c r="D4" s="26" t="s">
        <v>6</v>
      </c>
      <c r="E4" s="9">
        <f t="shared" ref="E4:E23" si="0">A4+G4</f>
        <v>797</v>
      </c>
      <c r="F4" s="8"/>
      <c r="G4" s="9">
        <f>'4月表'!C5</f>
        <v>618</v>
      </c>
    </row>
    <row r="5" spans="1:7" s="6" customFormat="1" ht="20.65" customHeight="1" x14ac:dyDescent="0.2">
      <c r="A5" s="7">
        <f>'4月表'!B6</f>
        <v>466</v>
      </c>
      <c r="B5" s="8"/>
      <c r="C5" s="5" t="s">
        <v>7</v>
      </c>
      <c r="D5" s="26"/>
      <c r="E5" s="9">
        <f t="shared" si="0"/>
        <v>1428</v>
      </c>
      <c r="F5" s="8"/>
      <c r="G5" s="9">
        <f>'4月表'!C6</f>
        <v>962</v>
      </c>
    </row>
    <row r="6" spans="1:7" s="6" customFormat="1" ht="20.65" customHeight="1" x14ac:dyDescent="0.2">
      <c r="A6" s="7">
        <f>'4月表'!B7</f>
        <v>860</v>
      </c>
      <c r="B6" s="8"/>
      <c r="C6" s="5" t="s">
        <v>8</v>
      </c>
      <c r="D6" s="26"/>
      <c r="E6" s="9">
        <f t="shared" si="0"/>
        <v>2315</v>
      </c>
      <c r="F6" s="8"/>
      <c r="G6" s="9">
        <f>'4月表'!C7</f>
        <v>1455</v>
      </c>
    </row>
    <row r="7" spans="1:7" s="6" customFormat="1" ht="20.65" customHeight="1" x14ac:dyDescent="0.2">
      <c r="A7" s="7">
        <f>'4月表'!B8</f>
        <v>1124</v>
      </c>
      <c r="B7" s="8"/>
      <c r="C7" s="5" t="s">
        <v>9</v>
      </c>
      <c r="D7" s="26"/>
      <c r="E7" s="9">
        <f t="shared" si="0"/>
        <v>2685</v>
      </c>
      <c r="F7" s="8"/>
      <c r="G7" s="9">
        <f>'4月表'!C8</f>
        <v>1561</v>
      </c>
    </row>
    <row r="8" spans="1:7" s="6" customFormat="1" ht="20.65" customHeight="1" x14ac:dyDescent="0.2">
      <c r="A8" s="7">
        <f>'4月表'!B9</f>
        <v>1145</v>
      </c>
      <c r="B8" s="8"/>
      <c r="C8" s="5" t="s">
        <v>10</v>
      </c>
      <c r="D8" s="26"/>
      <c r="E8" s="9">
        <f t="shared" si="0"/>
        <v>2607</v>
      </c>
      <c r="F8" s="8"/>
      <c r="G8" s="9">
        <f>'4月表'!C9</f>
        <v>1462</v>
      </c>
    </row>
    <row r="9" spans="1:7" s="6" customFormat="1" ht="20.65" customHeight="1" x14ac:dyDescent="0.2">
      <c r="A9" s="7">
        <f>'4月表'!B10</f>
        <v>1482</v>
      </c>
      <c r="B9" s="8"/>
      <c r="C9" s="5" t="s">
        <v>11</v>
      </c>
      <c r="D9" s="26"/>
      <c r="E9" s="9">
        <f t="shared" si="0"/>
        <v>3164</v>
      </c>
      <c r="F9" s="8"/>
      <c r="G9" s="9">
        <f>'4月表'!C10</f>
        <v>1682</v>
      </c>
    </row>
    <row r="10" spans="1:7" s="6" customFormat="1" ht="20.65" customHeight="1" x14ac:dyDescent="0.2">
      <c r="A10" s="7">
        <f>'4月表'!B11</f>
        <v>1465</v>
      </c>
      <c r="B10" s="8"/>
      <c r="C10" s="5" t="s">
        <v>12</v>
      </c>
      <c r="D10" s="26" t="s">
        <v>13</v>
      </c>
      <c r="E10" s="9">
        <f t="shared" si="0"/>
        <v>2906</v>
      </c>
      <c r="F10" s="8"/>
      <c r="G10" s="9">
        <f>'4月表'!C11</f>
        <v>1441</v>
      </c>
    </row>
    <row r="11" spans="1:7" s="6" customFormat="1" ht="20.65" customHeight="1" x14ac:dyDescent="0.2">
      <c r="A11" s="7">
        <f>'4月表'!B12</f>
        <v>1139</v>
      </c>
      <c r="B11" s="8"/>
      <c r="C11" s="5" t="s">
        <v>14</v>
      </c>
      <c r="D11" s="26"/>
      <c r="E11" s="9">
        <f t="shared" si="0"/>
        <v>2247</v>
      </c>
      <c r="F11" s="8"/>
      <c r="G11" s="9">
        <f>'4月表'!C12</f>
        <v>1108</v>
      </c>
    </row>
    <row r="12" spans="1:7" s="6" customFormat="1" ht="20.65" customHeight="1" x14ac:dyDescent="0.2">
      <c r="A12" s="7">
        <f>'4月表'!B13</f>
        <v>1127</v>
      </c>
      <c r="B12" s="8"/>
      <c r="C12" s="5" t="s">
        <v>15</v>
      </c>
      <c r="D12" s="26"/>
      <c r="E12" s="9">
        <f t="shared" si="0"/>
        <v>2178</v>
      </c>
      <c r="F12" s="8"/>
      <c r="G12" s="9">
        <f>'4月表'!C13</f>
        <v>1051</v>
      </c>
    </row>
    <row r="13" spans="1:7" s="6" customFormat="1" ht="20.65" customHeight="1" x14ac:dyDescent="0.2">
      <c r="A13" s="7">
        <f>'4月表'!B14</f>
        <v>1126</v>
      </c>
      <c r="B13" s="8"/>
      <c r="C13" s="5" t="s">
        <v>16</v>
      </c>
      <c r="D13" s="26"/>
      <c r="E13" s="9">
        <f t="shared" si="0"/>
        <v>2166</v>
      </c>
      <c r="F13" s="8"/>
      <c r="G13" s="9">
        <f>'4月表'!C14</f>
        <v>1040</v>
      </c>
    </row>
    <row r="14" spans="1:7" s="6" customFormat="1" ht="20.65" customHeight="1" x14ac:dyDescent="0.2">
      <c r="A14" s="7">
        <f>'4月表'!B15</f>
        <v>1084</v>
      </c>
      <c r="B14" s="8"/>
      <c r="C14" s="5" t="s">
        <v>17</v>
      </c>
      <c r="D14" s="26"/>
      <c r="E14" s="9">
        <f t="shared" si="0"/>
        <v>2072</v>
      </c>
      <c r="F14" s="8"/>
      <c r="G14" s="9">
        <f>'4月表'!C15</f>
        <v>988</v>
      </c>
    </row>
    <row r="15" spans="1:7" s="6" customFormat="1" ht="20.65" customHeight="1" x14ac:dyDescent="0.2">
      <c r="A15" s="7">
        <f>'4月表'!B16</f>
        <v>907</v>
      </c>
      <c r="B15" s="8"/>
      <c r="C15" s="5" t="s">
        <v>18</v>
      </c>
      <c r="D15" s="26"/>
      <c r="E15" s="9">
        <f t="shared" si="0"/>
        <v>1737</v>
      </c>
      <c r="F15" s="8"/>
      <c r="G15" s="9">
        <f>'4月表'!C16</f>
        <v>830</v>
      </c>
    </row>
    <row r="16" spans="1:7" s="6" customFormat="1" ht="20.65" customHeight="1" x14ac:dyDescent="0.2">
      <c r="A16" s="7">
        <f>'4月表'!B17</f>
        <v>860</v>
      </c>
      <c r="B16" s="8"/>
      <c r="C16" s="5" t="s">
        <v>19</v>
      </c>
      <c r="D16" s="26"/>
      <c r="E16" s="9">
        <f t="shared" si="0"/>
        <v>1610</v>
      </c>
      <c r="F16" s="8"/>
      <c r="G16" s="9">
        <f>'4月表'!C17</f>
        <v>750</v>
      </c>
    </row>
    <row r="17" spans="1:7" s="6" customFormat="1" ht="20.65" customHeight="1" x14ac:dyDescent="0.2">
      <c r="A17" s="7">
        <f>'4月表'!B18</f>
        <v>729</v>
      </c>
      <c r="B17" s="8"/>
      <c r="C17" s="5" t="s">
        <v>20</v>
      </c>
      <c r="D17" s="26"/>
      <c r="E17" s="9">
        <f t="shared" si="0"/>
        <v>1333</v>
      </c>
      <c r="F17" s="8"/>
      <c r="G17" s="9">
        <f>'4月表'!C18</f>
        <v>604</v>
      </c>
    </row>
    <row r="18" spans="1:7" s="6" customFormat="1" ht="20.65" customHeight="1" x14ac:dyDescent="0.2">
      <c r="A18" s="7">
        <f>'4月表'!B19</f>
        <v>674</v>
      </c>
      <c r="B18" s="8"/>
      <c r="C18" s="5" t="s">
        <v>21</v>
      </c>
      <c r="D18" s="26"/>
      <c r="E18" s="9">
        <f t="shared" si="0"/>
        <v>1283</v>
      </c>
      <c r="F18" s="8"/>
      <c r="G18" s="9">
        <f>'4月表'!C19</f>
        <v>609</v>
      </c>
    </row>
    <row r="19" spans="1:7" s="6" customFormat="1" ht="20.65" customHeight="1" x14ac:dyDescent="0.2">
      <c r="A19" s="7">
        <f>'4月表'!B20</f>
        <v>760</v>
      </c>
      <c r="B19" s="8"/>
      <c r="C19" s="5" t="s">
        <v>22</v>
      </c>
      <c r="D19" s="26"/>
      <c r="E19" s="9">
        <f t="shared" si="0"/>
        <v>1474</v>
      </c>
      <c r="F19" s="8"/>
      <c r="G19" s="9">
        <f>'4月表'!C20</f>
        <v>714</v>
      </c>
    </row>
    <row r="20" spans="1:7" s="6" customFormat="1" ht="20.65" customHeight="1" x14ac:dyDescent="0.2">
      <c r="A20" s="7">
        <f>'4月表'!B21</f>
        <v>665</v>
      </c>
      <c r="B20" s="8"/>
      <c r="C20" s="5" t="s">
        <v>23</v>
      </c>
      <c r="D20" s="26" t="s">
        <v>24</v>
      </c>
      <c r="E20" s="9">
        <f t="shared" si="0"/>
        <v>1316</v>
      </c>
      <c r="F20" s="8"/>
      <c r="G20" s="9">
        <f>'4月表'!C21</f>
        <v>651</v>
      </c>
    </row>
    <row r="21" spans="1:7" s="6" customFormat="1" ht="20.65" customHeight="1" x14ac:dyDescent="0.2">
      <c r="A21" s="7">
        <f>'4月表'!B22</f>
        <v>579</v>
      </c>
      <c r="B21" s="8"/>
      <c r="C21" s="5" t="s">
        <v>25</v>
      </c>
      <c r="D21" s="26"/>
      <c r="E21" s="9">
        <f t="shared" si="0"/>
        <v>1170</v>
      </c>
      <c r="F21" s="8"/>
      <c r="G21" s="9">
        <f>'4月表'!C22</f>
        <v>591</v>
      </c>
    </row>
    <row r="22" spans="1:7" s="6" customFormat="1" ht="20.65" customHeight="1" x14ac:dyDescent="0.2">
      <c r="A22" s="7">
        <f>'4月表'!B23</f>
        <v>539</v>
      </c>
      <c r="B22" s="8"/>
      <c r="C22" s="5" t="s">
        <v>26</v>
      </c>
      <c r="D22" s="26"/>
      <c r="E22" s="9">
        <f t="shared" si="0"/>
        <v>1106</v>
      </c>
      <c r="F22" s="8"/>
      <c r="G22" s="9">
        <f>'4月表'!C23</f>
        <v>567</v>
      </c>
    </row>
    <row r="23" spans="1:7" s="6" customFormat="1" ht="20.65" customHeight="1" x14ac:dyDescent="0.2">
      <c r="A23" s="7">
        <f>SUM(A4:A22)</f>
        <v>16910</v>
      </c>
      <c r="B23" s="10"/>
      <c r="C23" s="24" t="s">
        <v>27</v>
      </c>
      <c r="D23" s="24"/>
      <c r="E23" s="9">
        <f t="shared" si="0"/>
        <v>35594</v>
      </c>
      <c r="F23" s="10"/>
      <c r="G23" s="9">
        <f>SUM(G4:G22)</f>
        <v>18684</v>
      </c>
    </row>
    <row r="24" spans="1:7" s="6" customFormat="1" ht="3" customHeight="1" x14ac:dyDescent="0.2">
      <c r="B24" s="11"/>
    </row>
    <row r="25" spans="1:7" x14ac:dyDescent="0.2">
      <c r="F25" s="2" t="s">
        <v>57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'8月'!A1</f>
        <v>平成28年8月末現在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178</v>
      </c>
      <c r="C5" s="16">
        <f>G16</f>
        <v>644</v>
      </c>
      <c r="D5" s="16">
        <f t="shared" ref="D5:D24" si="0">B5+C5</f>
        <v>822</v>
      </c>
      <c r="F5" s="13" t="s">
        <v>1</v>
      </c>
    </row>
    <row r="6" spans="1:7" x14ac:dyDescent="0.2">
      <c r="A6" s="15" t="s">
        <v>7</v>
      </c>
      <c r="B6" s="16">
        <v>485</v>
      </c>
      <c r="C6" s="16">
        <v>929</v>
      </c>
      <c r="D6" s="16">
        <f t="shared" si="0"/>
        <v>1414</v>
      </c>
      <c r="F6" s="13" t="s">
        <v>30</v>
      </c>
      <c r="G6" s="13">
        <v>156</v>
      </c>
    </row>
    <row r="7" spans="1:7" x14ac:dyDescent="0.2">
      <c r="A7" s="15" t="s">
        <v>8</v>
      </c>
      <c r="B7" s="16">
        <v>856</v>
      </c>
      <c r="C7" s="16">
        <v>1479</v>
      </c>
      <c r="D7" s="16">
        <f t="shared" si="0"/>
        <v>2335</v>
      </c>
      <c r="F7" s="13" t="s">
        <v>31</v>
      </c>
      <c r="G7" s="13">
        <v>21</v>
      </c>
    </row>
    <row r="8" spans="1:7" x14ac:dyDescent="0.2">
      <c r="A8" s="15" t="s">
        <v>9</v>
      </c>
      <c r="B8" s="16">
        <v>1111</v>
      </c>
      <c r="C8" s="16">
        <v>1556</v>
      </c>
      <c r="D8" s="16">
        <f t="shared" si="0"/>
        <v>2667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1115</v>
      </c>
      <c r="C9" s="16">
        <v>1400</v>
      </c>
      <c r="D9" s="16">
        <f t="shared" si="0"/>
        <v>2515</v>
      </c>
      <c r="F9" s="17" t="s">
        <v>29</v>
      </c>
      <c r="G9" s="18">
        <f>SUM(G6:G8)</f>
        <v>178</v>
      </c>
    </row>
    <row r="10" spans="1:7" x14ac:dyDescent="0.2">
      <c r="A10" s="15" t="s">
        <v>11</v>
      </c>
      <c r="B10" s="16">
        <v>1505</v>
      </c>
      <c r="C10" s="16">
        <v>1753</v>
      </c>
      <c r="D10" s="16">
        <f t="shared" si="0"/>
        <v>3258</v>
      </c>
    </row>
    <row r="11" spans="1:7" x14ac:dyDescent="0.2">
      <c r="A11" s="15" t="s">
        <v>12</v>
      </c>
      <c r="B11" s="16">
        <v>1460</v>
      </c>
      <c r="C11" s="16">
        <v>1391</v>
      </c>
      <c r="D11" s="16">
        <f t="shared" si="0"/>
        <v>2851</v>
      </c>
    </row>
    <row r="12" spans="1:7" x14ac:dyDescent="0.2">
      <c r="A12" s="15" t="s">
        <v>14</v>
      </c>
      <c r="B12" s="16">
        <v>1113</v>
      </c>
      <c r="C12" s="16">
        <v>1102</v>
      </c>
      <c r="D12" s="16">
        <f t="shared" si="0"/>
        <v>2215</v>
      </c>
      <c r="F12" s="13" t="s">
        <v>4</v>
      </c>
    </row>
    <row r="13" spans="1:7" x14ac:dyDescent="0.2">
      <c r="A13" s="15" t="s">
        <v>15</v>
      </c>
      <c r="B13" s="16">
        <v>1134</v>
      </c>
      <c r="C13" s="16">
        <v>1036</v>
      </c>
      <c r="D13" s="16">
        <f t="shared" si="0"/>
        <v>2170</v>
      </c>
      <c r="F13" s="13" t="s">
        <v>30</v>
      </c>
      <c r="G13" s="13">
        <v>485</v>
      </c>
    </row>
    <row r="14" spans="1:7" x14ac:dyDescent="0.2">
      <c r="A14" s="15" t="s">
        <v>16</v>
      </c>
      <c r="B14" s="16">
        <v>1147</v>
      </c>
      <c r="C14" s="16">
        <v>1042</v>
      </c>
      <c r="D14" s="16">
        <f t="shared" si="0"/>
        <v>2189</v>
      </c>
      <c r="F14" s="13" t="s">
        <v>31</v>
      </c>
      <c r="G14" s="13">
        <v>139</v>
      </c>
    </row>
    <row r="15" spans="1:7" x14ac:dyDescent="0.2">
      <c r="A15" s="15" t="s">
        <v>17</v>
      </c>
      <c r="B15" s="16">
        <v>1075</v>
      </c>
      <c r="C15" s="16">
        <v>1000</v>
      </c>
      <c r="D15" s="16">
        <f t="shared" si="0"/>
        <v>2075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922</v>
      </c>
      <c r="C16" s="16">
        <v>826</v>
      </c>
      <c r="D16" s="16">
        <f t="shared" si="0"/>
        <v>1748</v>
      </c>
      <c r="F16" s="17" t="s">
        <v>29</v>
      </c>
      <c r="G16" s="18">
        <f>SUM(G13:G15)</f>
        <v>644</v>
      </c>
    </row>
    <row r="17" spans="1:4" x14ac:dyDescent="0.2">
      <c r="A17" s="15" t="s">
        <v>19</v>
      </c>
      <c r="B17" s="16">
        <v>836</v>
      </c>
      <c r="C17" s="16">
        <v>731</v>
      </c>
      <c r="D17" s="16">
        <f t="shared" si="0"/>
        <v>1567</v>
      </c>
    </row>
    <row r="18" spans="1:4" x14ac:dyDescent="0.2">
      <c r="A18" s="15" t="s">
        <v>20</v>
      </c>
      <c r="B18" s="16">
        <v>715</v>
      </c>
      <c r="C18" s="16">
        <v>609</v>
      </c>
      <c r="D18" s="16">
        <f t="shared" si="0"/>
        <v>1324</v>
      </c>
    </row>
    <row r="19" spans="1:4" x14ac:dyDescent="0.2">
      <c r="A19" s="15" t="s">
        <v>21</v>
      </c>
      <c r="B19" s="16">
        <v>676</v>
      </c>
      <c r="C19" s="16">
        <v>620</v>
      </c>
      <c r="D19" s="16">
        <f t="shared" si="0"/>
        <v>1296</v>
      </c>
    </row>
    <row r="20" spans="1:4" x14ac:dyDescent="0.2">
      <c r="A20" s="15" t="s">
        <v>22</v>
      </c>
      <c r="B20" s="16">
        <v>765</v>
      </c>
      <c r="C20" s="16">
        <v>722</v>
      </c>
      <c r="D20" s="16">
        <f t="shared" si="0"/>
        <v>1487</v>
      </c>
    </row>
    <row r="21" spans="1:4" x14ac:dyDescent="0.2">
      <c r="A21" s="15" t="s">
        <v>23</v>
      </c>
      <c r="B21" s="16">
        <v>652</v>
      </c>
      <c r="C21" s="16">
        <v>647</v>
      </c>
      <c r="D21" s="16">
        <f t="shared" si="0"/>
        <v>1299</v>
      </c>
    </row>
    <row r="22" spans="1:4" x14ac:dyDescent="0.2">
      <c r="A22" s="15" t="s">
        <v>25</v>
      </c>
      <c r="B22" s="16">
        <v>598</v>
      </c>
      <c r="C22" s="16">
        <v>592</v>
      </c>
      <c r="D22" s="16">
        <f t="shared" si="0"/>
        <v>1190</v>
      </c>
    </row>
    <row r="23" spans="1:4" x14ac:dyDescent="0.2">
      <c r="A23" s="15" t="s">
        <v>26</v>
      </c>
      <c r="B23" s="16">
        <v>522</v>
      </c>
      <c r="C23" s="16">
        <v>561</v>
      </c>
      <c r="D23" s="16">
        <f t="shared" si="0"/>
        <v>1083</v>
      </c>
    </row>
    <row r="24" spans="1:4" x14ac:dyDescent="0.2">
      <c r="A24" s="15" t="s">
        <v>29</v>
      </c>
      <c r="B24" s="16">
        <f>SUM(B5:B23)</f>
        <v>16865</v>
      </c>
      <c r="C24" s="16">
        <f>SUM(C5:C23)</f>
        <v>18640</v>
      </c>
      <c r="D24" s="16">
        <f t="shared" si="0"/>
        <v>35505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A2" sqref="A2:G2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47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'9月表'!B5</f>
        <v>178</v>
      </c>
      <c r="B4" s="8"/>
      <c r="C4" s="5" t="s">
        <v>5</v>
      </c>
      <c r="D4" s="26" t="s">
        <v>6</v>
      </c>
      <c r="E4" s="19">
        <f t="shared" ref="E4:E23" si="0">A4+G4</f>
        <v>827</v>
      </c>
      <c r="F4" s="8"/>
      <c r="G4" s="9">
        <f>'9月表'!C5</f>
        <v>649</v>
      </c>
    </row>
    <row r="5" spans="1:7" s="6" customFormat="1" ht="20.65" customHeight="1" x14ac:dyDescent="0.2">
      <c r="A5" s="7">
        <f>'9月表'!B6</f>
        <v>491</v>
      </c>
      <c r="B5" s="8"/>
      <c r="C5" s="5" t="s">
        <v>7</v>
      </c>
      <c r="D5" s="26"/>
      <c r="E5" s="19">
        <f t="shared" si="0"/>
        <v>1417</v>
      </c>
      <c r="F5" s="8"/>
      <c r="G5" s="9">
        <f>'9月表'!C6</f>
        <v>926</v>
      </c>
    </row>
    <row r="6" spans="1:7" s="6" customFormat="1" ht="20.65" customHeight="1" x14ac:dyDescent="0.2">
      <c r="A6" s="7">
        <f>'9月表'!B7</f>
        <v>856</v>
      </c>
      <c r="B6" s="8"/>
      <c r="C6" s="5" t="s">
        <v>8</v>
      </c>
      <c r="D6" s="26"/>
      <c r="E6" s="19">
        <f t="shared" si="0"/>
        <v>2326</v>
      </c>
      <c r="F6" s="8"/>
      <c r="G6" s="9">
        <f>'9月表'!C7</f>
        <v>1470</v>
      </c>
    </row>
    <row r="7" spans="1:7" s="6" customFormat="1" ht="20.65" customHeight="1" x14ac:dyDescent="0.2">
      <c r="A7" s="7">
        <f>'9月表'!B8</f>
        <v>1111</v>
      </c>
      <c r="B7" s="8"/>
      <c r="C7" s="5" t="s">
        <v>9</v>
      </c>
      <c r="D7" s="26"/>
      <c r="E7" s="19">
        <f t="shared" si="0"/>
        <v>2683</v>
      </c>
      <c r="F7" s="8"/>
      <c r="G7" s="9">
        <f>'9月表'!C8</f>
        <v>1572</v>
      </c>
    </row>
    <row r="8" spans="1:7" s="6" customFormat="1" ht="20.65" customHeight="1" x14ac:dyDescent="0.2">
      <c r="A8" s="7">
        <f>'9月表'!B9</f>
        <v>1108</v>
      </c>
      <c r="B8" s="8"/>
      <c r="C8" s="5" t="s">
        <v>10</v>
      </c>
      <c r="D8" s="26"/>
      <c r="E8" s="19">
        <f t="shared" si="0"/>
        <v>2488</v>
      </c>
      <c r="F8" s="8"/>
      <c r="G8" s="9">
        <f>'9月表'!C9</f>
        <v>1380</v>
      </c>
    </row>
    <row r="9" spans="1:7" s="6" customFormat="1" ht="20.65" customHeight="1" x14ac:dyDescent="0.2">
      <c r="A9" s="7">
        <f>'9月表'!B10</f>
        <v>1507</v>
      </c>
      <c r="B9" s="8"/>
      <c r="C9" s="5" t="s">
        <v>11</v>
      </c>
      <c r="D9" s="26"/>
      <c r="E9" s="19">
        <f t="shared" si="0"/>
        <v>3274</v>
      </c>
      <c r="F9" s="8"/>
      <c r="G9" s="9">
        <f>'9月表'!C10</f>
        <v>1767</v>
      </c>
    </row>
    <row r="10" spans="1:7" s="6" customFormat="1" ht="20.65" customHeight="1" x14ac:dyDescent="0.2">
      <c r="A10" s="7">
        <f>'9月表'!B11</f>
        <v>1463</v>
      </c>
      <c r="B10" s="8"/>
      <c r="C10" s="5" t="s">
        <v>12</v>
      </c>
      <c r="D10" s="26" t="s">
        <v>13</v>
      </c>
      <c r="E10" s="19">
        <f t="shared" si="0"/>
        <v>2836</v>
      </c>
      <c r="F10" s="8"/>
      <c r="G10" s="9">
        <f>'9月表'!C11</f>
        <v>1373</v>
      </c>
    </row>
    <row r="11" spans="1:7" s="6" customFormat="1" ht="20.65" customHeight="1" x14ac:dyDescent="0.2">
      <c r="A11" s="7">
        <f>'9月表'!B12</f>
        <v>1104</v>
      </c>
      <c r="B11" s="8"/>
      <c r="C11" s="5" t="s">
        <v>14</v>
      </c>
      <c r="D11" s="26"/>
      <c r="E11" s="19">
        <f t="shared" si="0"/>
        <v>2209</v>
      </c>
      <c r="F11" s="8"/>
      <c r="G11" s="9">
        <f>'9月表'!C12</f>
        <v>1105</v>
      </c>
    </row>
    <row r="12" spans="1:7" s="6" customFormat="1" ht="20.65" customHeight="1" x14ac:dyDescent="0.2">
      <c r="A12" s="7">
        <f>'9月表'!B13</f>
        <v>1126</v>
      </c>
      <c r="B12" s="8"/>
      <c r="C12" s="5" t="s">
        <v>15</v>
      </c>
      <c r="D12" s="26"/>
      <c r="E12" s="19">
        <f t="shared" si="0"/>
        <v>2149</v>
      </c>
      <c r="F12" s="8"/>
      <c r="G12" s="9">
        <f>'9月表'!C13</f>
        <v>1023</v>
      </c>
    </row>
    <row r="13" spans="1:7" s="6" customFormat="1" ht="20.65" customHeight="1" x14ac:dyDescent="0.2">
      <c r="A13" s="7">
        <f>'9月表'!B14</f>
        <v>1155</v>
      </c>
      <c r="B13" s="8"/>
      <c r="C13" s="5" t="s">
        <v>16</v>
      </c>
      <c r="D13" s="26"/>
      <c r="E13" s="19">
        <f t="shared" si="0"/>
        <v>2198</v>
      </c>
      <c r="F13" s="8"/>
      <c r="G13" s="9">
        <f>'9月表'!C14</f>
        <v>1043</v>
      </c>
    </row>
    <row r="14" spans="1:7" s="6" customFormat="1" ht="20.65" customHeight="1" x14ac:dyDescent="0.2">
      <c r="A14" s="7">
        <f>'9月表'!B15</f>
        <v>1070</v>
      </c>
      <c r="B14" s="8"/>
      <c r="C14" s="5" t="s">
        <v>17</v>
      </c>
      <c r="D14" s="26"/>
      <c r="E14" s="19">
        <f t="shared" si="0"/>
        <v>2072</v>
      </c>
      <c r="F14" s="8"/>
      <c r="G14" s="9">
        <f>'9月表'!C15</f>
        <v>1002</v>
      </c>
    </row>
    <row r="15" spans="1:7" s="6" customFormat="1" ht="20.65" customHeight="1" x14ac:dyDescent="0.2">
      <c r="A15" s="7">
        <f>'9月表'!B16</f>
        <v>924</v>
      </c>
      <c r="B15" s="8"/>
      <c r="C15" s="5" t="s">
        <v>18</v>
      </c>
      <c r="D15" s="26"/>
      <c r="E15" s="19">
        <f t="shared" si="0"/>
        <v>1743</v>
      </c>
      <c r="F15" s="8"/>
      <c r="G15" s="9">
        <f>'9月表'!C16</f>
        <v>819</v>
      </c>
    </row>
    <row r="16" spans="1:7" s="6" customFormat="1" ht="20.65" customHeight="1" x14ac:dyDescent="0.2">
      <c r="A16" s="7">
        <f>'9月表'!B17</f>
        <v>829</v>
      </c>
      <c r="B16" s="8"/>
      <c r="C16" s="5" t="s">
        <v>19</v>
      </c>
      <c r="D16" s="26"/>
      <c r="E16" s="19">
        <f t="shared" si="0"/>
        <v>1560</v>
      </c>
      <c r="F16" s="8"/>
      <c r="G16" s="9">
        <f>'9月表'!C17</f>
        <v>731</v>
      </c>
    </row>
    <row r="17" spans="1:7" s="6" customFormat="1" ht="20.65" customHeight="1" x14ac:dyDescent="0.2">
      <c r="A17" s="7">
        <f>'9月表'!B18</f>
        <v>719</v>
      </c>
      <c r="B17" s="8"/>
      <c r="C17" s="5" t="s">
        <v>20</v>
      </c>
      <c r="D17" s="26"/>
      <c r="E17" s="19">
        <f t="shared" si="0"/>
        <v>1327</v>
      </c>
      <c r="F17" s="8"/>
      <c r="G17" s="9">
        <f>'9月表'!C18</f>
        <v>608</v>
      </c>
    </row>
    <row r="18" spans="1:7" s="6" customFormat="1" ht="20.65" customHeight="1" x14ac:dyDescent="0.2">
      <c r="A18" s="7">
        <f>'9月表'!B19</f>
        <v>677</v>
      </c>
      <c r="B18" s="8"/>
      <c r="C18" s="5" t="s">
        <v>21</v>
      </c>
      <c r="D18" s="26"/>
      <c r="E18" s="19">
        <f t="shared" si="0"/>
        <v>1309</v>
      </c>
      <c r="F18" s="8"/>
      <c r="G18" s="9">
        <f>'9月表'!C19</f>
        <v>632</v>
      </c>
    </row>
    <row r="19" spans="1:7" s="6" customFormat="1" ht="20.65" customHeight="1" x14ac:dyDescent="0.2">
      <c r="A19" s="7">
        <f>'9月表'!B20</f>
        <v>763</v>
      </c>
      <c r="B19" s="8"/>
      <c r="C19" s="5" t="s">
        <v>22</v>
      </c>
      <c r="D19" s="26"/>
      <c r="E19" s="19">
        <f t="shared" si="0"/>
        <v>1483</v>
      </c>
      <c r="F19" s="8"/>
      <c r="G19" s="9">
        <f>'9月表'!C20</f>
        <v>720</v>
      </c>
    </row>
    <row r="20" spans="1:7" s="6" customFormat="1" ht="20.65" customHeight="1" x14ac:dyDescent="0.2">
      <c r="A20" s="7">
        <f>'9月表'!B21</f>
        <v>643</v>
      </c>
      <c r="B20" s="8"/>
      <c r="C20" s="5" t="s">
        <v>23</v>
      </c>
      <c r="D20" s="26" t="s">
        <v>24</v>
      </c>
      <c r="E20" s="19">
        <f t="shared" si="0"/>
        <v>1285</v>
      </c>
      <c r="F20" s="8"/>
      <c r="G20" s="9">
        <f>'9月表'!C21</f>
        <v>642</v>
      </c>
    </row>
    <row r="21" spans="1:7" s="6" customFormat="1" ht="20.65" customHeight="1" x14ac:dyDescent="0.2">
      <c r="A21" s="7">
        <f>'9月表'!B22</f>
        <v>595</v>
      </c>
      <c r="B21" s="8"/>
      <c r="C21" s="5" t="s">
        <v>25</v>
      </c>
      <c r="D21" s="26"/>
      <c r="E21" s="19">
        <f t="shared" si="0"/>
        <v>1184</v>
      </c>
      <c r="F21" s="8"/>
      <c r="G21" s="9">
        <f>'9月表'!C22</f>
        <v>589</v>
      </c>
    </row>
    <row r="22" spans="1:7" s="6" customFormat="1" ht="20.65" customHeight="1" x14ac:dyDescent="0.2">
      <c r="A22" s="7">
        <f>'9月表'!B23</f>
        <v>525</v>
      </c>
      <c r="B22" s="8"/>
      <c r="C22" s="5" t="s">
        <v>26</v>
      </c>
      <c r="D22" s="26"/>
      <c r="E22" s="19">
        <f t="shared" si="0"/>
        <v>1088</v>
      </c>
      <c r="F22" s="8"/>
      <c r="G22" s="9">
        <f>'9月表'!C23</f>
        <v>563</v>
      </c>
    </row>
    <row r="23" spans="1:7" s="6" customFormat="1" ht="28.5" customHeight="1" x14ac:dyDescent="0.2">
      <c r="A23" s="7">
        <f>SUM(A4:A22)</f>
        <v>16844</v>
      </c>
      <c r="B23" s="10"/>
      <c r="C23" s="27" t="s">
        <v>27</v>
      </c>
      <c r="D23" s="27"/>
      <c r="E23" s="19">
        <f t="shared" si="0"/>
        <v>35458</v>
      </c>
      <c r="F23" s="10"/>
      <c r="G23" s="9">
        <f>SUM(G4:G22)</f>
        <v>18614</v>
      </c>
    </row>
    <row r="24" spans="1:7" s="6" customFormat="1" ht="14.85" customHeight="1" x14ac:dyDescent="0.2">
      <c r="F24" s="2" t="s">
        <v>46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'9月'!A1</f>
        <v>平成28年9月末現在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178</v>
      </c>
      <c r="C5" s="16">
        <f>G16</f>
        <v>649</v>
      </c>
      <c r="D5" s="16">
        <f t="shared" ref="D5:D24" si="0">B5+C5</f>
        <v>827</v>
      </c>
      <c r="F5" s="13" t="s">
        <v>1</v>
      </c>
    </row>
    <row r="6" spans="1:7" x14ac:dyDescent="0.2">
      <c r="A6" s="15" t="s">
        <v>7</v>
      </c>
      <c r="B6" s="16">
        <v>491</v>
      </c>
      <c r="C6" s="16">
        <v>926</v>
      </c>
      <c r="D6" s="16">
        <f t="shared" si="0"/>
        <v>1417</v>
      </c>
      <c r="F6" s="13" t="s">
        <v>30</v>
      </c>
      <c r="G6" s="13">
        <v>157</v>
      </c>
    </row>
    <row r="7" spans="1:7" x14ac:dyDescent="0.2">
      <c r="A7" s="15" t="s">
        <v>8</v>
      </c>
      <c r="B7" s="16">
        <v>856</v>
      </c>
      <c r="C7" s="16">
        <v>1470</v>
      </c>
      <c r="D7" s="16">
        <f t="shared" si="0"/>
        <v>2326</v>
      </c>
      <c r="F7" s="13" t="s">
        <v>31</v>
      </c>
      <c r="G7" s="13">
        <v>20</v>
      </c>
    </row>
    <row r="8" spans="1:7" x14ac:dyDescent="0.2">
      <c r="A8" s="15" t="s">
        <v>9</v>
      </c>
      <c r="B8" s="16">
        <v>1111</v>
      </c>
      <c r="C8" s="16">
        <v>1572</v>
      </c>
      <c r="D8" s="16">
        <f t="shared" si="0"/>
        <v>2683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1108</v>
      </c>
      <c r="C9" s="16">
        <v>1380</v>
      </c>
      <c r="D9" s="16">
        <f t="shared" si="0"/>
        <v>2488</v>
      </c>
      <c r="F9" s="17" t="s">
        <v>29</v>
      </c>
      <c r="G9" s="18">
        <f>SUM(G6:G8)</f>
        <v>178</v>
      </c>
    </row>
    <row r="10" spans="1:7" x14ac:dyDescent="0.2">
      <c r="A10" s="15" t="s">
        <v>11</v>
      </c>
      <c r="B10" s="16">
        <v>1507</v>
      </c>
      <c r="C10" s="16">
        <v>1767</v>
      </c>
      <c r="D10" s="16">
        <f t="shared" si="0"/>
        <v>3274</v>
      </c>
    </row>
    <row r="11" spans="1:7" x14ac:dyDescent="0.2">
      <c r="A11" s="15" t="s">
        <v>12</v>
      </c>
      <c r="B11" s="16">
        <v>1463</v>
      </c>
      <c r="C11" s="16">
        <v>1373</v>
      </c>
      <c r="D11" s="16">
        <f t="shared" si="0"/>
        <v>2836</v>
      </c>
    </row>
    <row r="12" spans="1:7" x14ac:dyDescent="0.2">
      <c r="A12" s="15" t="s">
        <v>14</v>
      </c>
      <c r="B12" s="16">
        <v>1104</v>
      </c>
      <c r="C12" s="16">
        <v>1105</v>
      </c>
      <c r="D12" s="16">
        <f t="shared" si="0"/>
        <v>2209</v>
      </c>
      <c r="F12" s="13" t="s">
        <v>4</v>
      </c>
    </row>
    <row r="13" spans="1:7" x14ac:dyDescent="0.2">
      <c r="A13" s="15" t="s">
        <v>15</v>
      </c>
      <c r="B13" s="16">
        <v>1126</v>
      </c>
      <c r="C13" s="16">
        <v>1023</v>
      </c>
      <c r="D13" s="16">
        <f t="shared" si="0"/>
        <v>2149</v>
      </c>
      <c r="F13" s="13" t="s">
        <v>30</v>
      </c>
      <c r="G13" s="13">
        <v>488</v>
      </c>
    </row>
    <row r="14" spans="1:7" x14ac:dyDescent="0.2">
      <c r="A14" s="15" t="s">
        <v>16</v>
      </c>
      <c r="B14" s="16">
        <v>1155</v>
      </c>
      <c r="C14" s="16">
        <v>1043</v>
      </c>
      <c r="D14" s="16">
        <f t="shared" si="0"/>
        <v>2198</v>
      </c>
      <c r="F14" s="13" t="s">
        <v>31</v>
      </c>
      <c r="G14" s="13">
        <v>142</v>
      </c>
    </row>
    <row r="15" spans="1:7" x14ac:dyDescent="0.2">
      <c r="A15" s="15" t="s">
        <v>17</v>
      </c>
      <c r="B15" s="16">
        <v>1070</v>
      </c>
      <c r="C15" s="16">
        <v>1002</v>
      </c>
      <c r="D15" s="16">
        <f t="shared" si="0"/>
        <v>2072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924</v>
      </c>
      <c r="C16" s="16">
        <v>819</v>
      </c>
      <c r="D16" s="16">
        <f t="shared" si="0"/>
        <v>1743</v>
      </c>
      <c r="F16" s="17" t="s">
        <v>29</v>
      </c>
      <c r="G16" s="18">
        <f>SUM(G13:G15)</f>
        <v>649</v>
      </c>
    </row>
    <row r="17" spans="1:4" x14ac:dyDescent="0.2">
      <c r="A17" s="15" t="s">
        <v>19</v>
      </c>
      <c r="B17" s="16">
        <v>829</v>
      </c>
      <c r="C17" s="16">
        <v>731</v>
      </c>
      <c r="D17" s="16">
        <f t="shared" si="0"/>
        <v>1560</v>
      </c>
    </row>
    <row r="18" spans="1:4" x14ac:dyDescent="0.2">
      <c r="A18" s="15" t="s">
        <v>20</v>
      </c>
      <c r="B18" s="16">
        <v>719</v>
      </c>
      <c r="C18" s="16">
        <v>608</v>
      </c>
      <c r="D18" s="16">
        <f t="shared" si="0"/>
        <v>1327</v>
      </c>
    </row>
    <row r="19" spans="1:4" x14ac:dyDescent="0.2">
      <c r="A19" s="15" t="s">
        <v>21</v>
      </c>
      <c r="B19" s="16">
        <v>677</v>
      </c>
      <c r="C19" s="16">
        <v>632</v>
      </c>
      <c r="D19" s="16">
        <f t="shared" si="0"/>
        <v>1309</v>
      </c>
    </row>
    <row r="20" spans="1:4" x14ac:dyDescent="0.2">
      <c r="A20" s="15" t="s">
        <v>22</v>
      </c>
      <c r="B20" s="16">
        <v>763</v>
      </c>
      <c r="C20" s="16">
        <v>720</v>
      </c>
      <c r="D20" s="16">
        <f t="shared" si="0"/>
        <v>1483</v>
      </c>
    </row>
    <row r="21" spans="1:4" x14ac:dyDescent="0.2">
      <c r="A21" s="15" t="s">
        <v>23</v>
      </c>
      <c r="B21" s="16">
        <v>643</v>
      </c>
      <c r="C21" s="16">
        <v>642</v>
      </c>
      <c r="D21" s="16">
        <f t="shared" si="0"/>
        <v>1285</v>
      </c>
    </row>
    <row r="22" spans="1:4" x14ac:dyDescent="0.2">
      <c r="A22" s="15" t="s">
        <v>25</v>
      </c>
      <c r="B22" s="16">
        <v>595</v>
      </c>
      <c r="C22" s="16">
        <v>589</v>
      </c>
      <c r="D22" s="16">
        <f t="shared" si="0"/>
        <v>1184</v>
      </c>
    </row>
    <row r="23" spans="1:4" x14ac:dyDescent="0.2">
      <c r="A23" s="15" t="s">
        <v>26</v>
      </c>
      <c r="B23" s="16">
        <v>525</v>
      </c>
      <c r="C23" s="16">
        <v>563</v>
      </c>
      <c r="D23" s="16">
        <f t="shared" si="0"/>
        <v>1088</v>
      </c>
    </row>
    <row r="24" spans="1:4" x14ac:dyDescent="0.2">
      <c r="A24" s="15" t="s">
        <v>29</v>
      </c>
      <c r="B24" s="16">
        <f>SUM(B5:B23)</f>
        <v>16844</v>
      </c>
      <c r="C24" s="16">
        <f>SUM(C5:C23)</f>
        <v>18614</v>
      </c>
      <c r="D24" s="16">
        <f t="shared" si="0"/>
        <v>35458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44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'10月表'!B5</f>
        <v>175</v>
      </c>
      <c r="B4" s="8"/>
      <c r="C4" s="5" t="s">
        <v>5</v>
      </c>
      <c r="D4" s="26" t="s">
        <v>6</v>
      </c>
      <c r="E4" s="19">
        <f t="shared" ref="E4:E23" si="0">A4+G4</f>
        <v>827</v>
      </c>
      <c r="F4" s="8"/>
      <c r="G4" s="9">
        <f>'10月表'!C5</f>
        <v>652</v>
      </c>
    </row>
    <row r="5" spans="1:7" s="6" customFormat="1" ht="20.65" customHeight="1" x14ac:dyDescent="0.2">
      <c r="A5" s="7">
        <f>'10月表'!B6</f>
        <v>499</v>
      </c>
      <c r="B5" s="8"/>
      <c r="C5" s="5" t="s">
        <v>7</v>
      </c>
      <c r="D5" s="26"/>
      <c r="E5" s="19">
        <f t="shared" si="0"/>
        <v>1425</v>
      </c>
      <c r="F5" s="8"/>
      <c r="G5" s="9">
        <f>'10月表'!C6</f>
        <v>926</v>
      </c>
    </row>
    <row r="6" spans="1:7" s="6" customFormat="1" ht="20.65" customHeight="1" x14ac:dyDescent="0.2">
      <c r="A6" s="7">
        <f>'10月表'!B7</f>
        <v>857</v>
      </c>
      <c r="B6" s="8"/>
      <c r="C6" s="5" t="s">
        <v>8</v>
      </c>
      <c r="D6" s="26"/>
      <c r="E6" s="19">
        <f t="shared" si="0"/>
        <v>2327</v>
      </c>
      <c r="F6" s="8"/>
      <c r="G6" s="9">
        <f>'10月表'!C7</f>
        <v>1470</v>
      </c>
    </row>
    <row r="7" spans="1:7" s="6" customFormat="1" ht="20.65" customHeight="1" x14ac:dyDescent="0.2">
      <c r="A7" s="7">
        <f>'10月表'!B8</f>
        <v>1116</v>
      </c>
      <c r="B7" s="8"/>
      <c r="C7" s="5" t="s">
        <v>9</v>
      </c>
      <c r="D7" s="26"/>
      <c r="E7" s="19">
        <f t="shared" si="0"/>
        <v>2691</v>
      </c>
      <c r="F7" s="8"/>
      <c r="G7" s="9">
        <f>'10月表'!C8</f>
        <v>1575</v>
      </c>
    </row>
    <row r="8" spans="1:7" s="6" customFormat="1" ht="20.65" customHeight="1" x14ac:dyDescent="0.2">
      <c r="A8" s="7">
        <f>'10月表'!B9</f>
        <v>1096</v>
      </c>
      <c r="B8" s="8"/>
      <c r="C8" s="5" t="s">
        <v>10</v>
      </c>
      <c r="D8" s="26"/>
      <c r="E8" s="19">
        <f t="shared" si="0"/>
        <v>2465</v>
      </c>
      <c r="F8" s="8"/>
      <c r="G8" s="9">
        <f>'10月表'!C9</f>
        <v>1369</v>
      </c>
    </row>
    <row r="9" spans="1:7" s="6" customFormat="1" ht="20.65" customHeight="1" x14ac:dyDescent="0.2">
      <c r="A9" s="7">
        <f>'10月表'!B10</f>
        <v>1524</v>
      </c>
      <c r="B9" s="8"/>
      <c r="C9" s="5" t="s">
        <v>11</v>
      </c>
      <c r="D9" s="26"/>
      <c r="E9" s="19">
        <f t="shared" si="0"/>
        <v>3290</v>
      </c>
      <c r="F9" s="8"/>
      <c r="G9" s="9">
        <f>'10月表'!C10</f>
        <v>1766</v>
      </c>
    </row>
    <row r="10" spans="1:7" s="6" customFormat="1" ht="20.65" customHeight="1" x14ac:dyDescent="0.2">
      <c r="A10" s="7">
        <f>'10月表'!B11</f>
        <v>1449</v>
      </c>
      <c r="B10" s="8"/>
      <c r="C10" s="5" t="s">
        <v>12</v>
      </c>
      <c r="D10" s="26" t="s">
        <v>13</v>
      </c>
      <c r="E10" s="19">
        <f t="shared" si="0"/>
        <v>2812</v>
      </c>
      <c r="F10" s="8"/>
      <c r="G10" s="9">
        <f>'10月表'!C11</f>
        <v>1363</v>
      </c>
    </row>
    <row r="11" spans="1:7" s="6" customFormat="1" ht="20.65" customHeight="1" x14ac:dyDescent="0.2">
      <c r="A11" s="7">
        <f>'10月表'!B12</f>
        <v>1094</v>
      </c>
      <c r="B11" s="8"/>
      <c r="C11" s="5" t="s">
        <v>14</v>
      </c>
      <c r="D11" s="26"/>
      <c r="E11" s="19">
        <f t="shared" si="0"/>
        <v>2198</v>
      </c>
      <c r="F11" s="8"/>
      <c r="G11" s="9">
        <f>'10月表'!C12</f>
        <v>1104</v>
      </c>
    </row>
    <row r="12" spans="1:7" s="6" customFormat="1" ht="20.65" customHeight="1" x14ac:dyDescent="0.2">
      <c r="A12" s="7">
        <f>'10月表'!B13</f>
        <v>1123</v>
      </c>
      <c r="B12" s="8"/>
      <c r="C12" s="5" t="s">
        <v>15</v>
      </c>
      <c r="D12" s="26"/>
      <c r="E12" s="19">
        <f t="shared" si="0"/>
        <v>2155</v>
      </c>
      <c r="F12" s="8"/>
      <c r="G12" s="9">
        <f>'10月表'!C13</f>
        <v>1032</v>
      </c>
    </row>
    <row r="13" spans="1:7" s="6" customFormat="1" ht="20.65" customHeight="1" x14ac:dyDescent="0.2">
      <c r="A13" s="7">
        <f>'10月表'!B14</f>
        <v>1164</v>
      </c>
      <c r="B13" s="8"/>
      <c r="C13" s="5" t="s">
        <v>16</v>
      </c>
      <c r="D13" s="26"/>
      <c r="E13" s="19">
        <f t="shared" si="0"/>
        <v>2197</v>
      </c>
      <c r="F13" s="8"/>
      <c r="G13" s="9">
        <f>'10月表'!C14</f>
        <v>1033</v>
      </c>
    </row>
    <row r="14" spans="1:7" s="6" customFormat="1" ht="20.65" customHeight="1" x14ac:dyDescent="0.2">
      <c r="A14" s="7">
        <f>'10月表'!B15</f>
        <v>1067</v>
      </c>
      <c r="B14" s="8"/>
      <c r="C14" s="5" t="s">
        <v>17</v>
      </c>
      <c r="D14" s="26"/>
      <c r="E14" s="19">
        <f t="shared" si="0"/>
        <v>2075</v>
      </c>
      <c r="F14" s="8"/>
      <c r="G14" s="9">
        <f>'10月表'!C15</f>
        <v>1008</v>
      </c>
    </row>
    <row r="15" spans="1:7" s="6" customFormat="1" ht="20.65" customHeight="1" x14ac:dyDescent="0.2">
      <c r="A15" s="7">
        <f>'10月表'!B16</f>
        <v>920</v>
      </c>
      <c r="B15" s="8"/>
      <c r="C15" s="5" t="s">
        <v>18</v>
      </c>
      <c r="D15" s="26"/>
      <c r="E15" s="19">
        <f t="shared" si="0"/>
        <v>1737</v>
      </c>
      <c r="F15" s="8"/>
      <c r="G15" s="9">
        <f>'10月表'!C16</f>
        <v>817</v>
      </c>
    </row>
    <row r="16" spans="1:7" s="6" customFormat="1" ht="20.65" customHeight="1" x14ac:dyDescent="0.2">
      <c r="A16" s="7">
        <f>'10月表'!B17</f>
        <v>826</v>
      </c>
      <c r="B16" s="8"/>
      <c r="C16" s="5" t="s">
        <v>19</v>
      </c>
      <c r="D16" s="26"/>
      <c r="E16" s="19">
        <f t="shared" si="0"/>
        <v>1552</v>
      </c>
      <c r="F16" s="8"/>
      <c r="G16" s="9">
        <f>'10月表'!C17</f>
        <v>726</v>
      </c>
    </row>
    <row r="17" spans="1:7" s="6" customFormat="1" ht="20.65" customHeight="1" x14ac:dyDescent="0.2">
      <c r="A17" s="7">
        <f>'10月表'!B18</f>
        <v>717</v>
      </c>
      <c r="B17" s="8"/>
      <c r="C17" s="5" t="s">
        <v>20</v>
      </c>
      <c r="D17" s="26"/>
      <c r="E17" s="19">
        <f t="shared" si="0"/>
        <v>1322</v>
      </c>
      <c r="F17" s="8"/>
      <c r="G17" s="9">
        <f>'10月表'!C18</f>
        <v>605</v>
      </c>
    </row>
    <row r="18" spans="1:7" s="6" customFormat="1" ht="20.65" customHeight="1" x14ac:dyDescent="0.2">
      <c r="A18" s="7">
        <f>'10月表'!B19</f>
        <v>673</v>
      </c>
      <c r="B18" s="8"/>
      <c r="C18" s="5" t="s">
        <v>21</v>
      </c>
      <c r="D18" s="26"/>
      <c r="E18" s="19">
        <f t="shared" si="0"/>
        <v>1298</v>
      </c>
      <c r="F18" s="8"/>
      <c r="G18" s="9">
        <f>'10月表'!C19</f>
        <v>625</v>
      </c>
    </row>
    <row r="19" spans="1:7" s="6" customFormat="1" ht="20.65" customHeight="1" x14ac:dyDescent="0.2">
      <c r="A19" s="7">
        <f>'10月表'!B20</f>
        <v>763</v>
      </c>
      <c r="B19" s="8"/>
      <c r="C19" s="5" t="s">
        <v>22</v>
      </c>
      <c r="D19" s="26"/>
      <c r="E19" s="19">
        <f t="shared" si="0"/>
        <v>1483</v>
      </c>
      <c r="F19" s="8"/>
      <c r="G19" s="9">
        <f>'10月表'!C20</f>
        <v>720</v>
      </c>
    </row>
    <row r="20" spans="1:7" s="6" customFormat="1" ht="20.65" customHeight="1" x14ac:dyDescent="0.2">
      <c r="A20" s="7">
        <f>'10月表'!B21</f>
        <v>642</v>
      </c>
      <c r="B20" s="8"/>
      <c r="C20" s="5" t="s">
        <v>23</v>
      </c>
      <c r="D20" s="26" t="s">
        <v>24</v>
      </c>
      <c r="E20" s="19">
        <f t="shared" si="0"/>
        <v>1286</v>
      </c>
      <c r="F20" s="8"/>
      <c r="G20" s="9">
        <f>'10月表'!C21</f>
        <v>644</v>
      </c>
    </row>
    <row r="21" spans="1:7" s="6" customFormat="1" ht="20.65" customHeight="1" x14ac:dyDescent="0.2">
      <c r="A21" s="7">
        <f>'10月表'!B22</f>
        <v>595</v>
      </c>
      <c r="B21" s="8"/>
      <c r="C21" s="5" t="s">
        <v>25</v>
      </c>
      <c r="D21" s="26"/>
      <c r="E21" s="19">
        <f t="shared" si="0"/>
        <v>1179</v>
      </c>
      <c r="F21" s="8"/>
      <c r="G21" s="9">
        <f>'10月表'!C22</f>
        <v>584</v>
      </c>
    </row>
    <row r="22" spans="1:7" s="6" customFormat="1" ht="20.65" customHeight="1" x14ac:dyDescent="0.2">
      <c r="A22" s="7">
        <f>'10月表'!B23</f>
        <v>518</v>
      </c>
      <c r="B22" s="8"/>
      <c r="C22" s="5" t="s">
        <v>33</v>
      </c>
      <c r="D22" s="26"/>
      <c r="E22" s="19">
        <f t="shared" si="0"/>
        <v>1081</v>
      </c>
      <c r="F22" s="8"/>
      <c r="G22" s="9">
        <f>'10月表'!C23</f>
        <v>563</v>
      </c>
    </row>
    <row r="23" spans="1:7" s="6" customFormat="1" ht="25.5" customHeight="1" x14ac:dyDescent="0.2">
      <c r="A23" s="7">
        <f>SUM(A4:A22)</f>
        <v>16818</v>
      </c>
      <c r="B23" s="10"/>
      <c r="C23" s="28" t="s">
        <v>27</v>
      </c>
      <c r="D23" s="28"/>
      <c r="E23" s="19">
        <f t="shared" si="0"/>
        <v>35400</v>
      </c>
      <c r="F23" s="10"/>
      <c r="G23" s="9">
        <f>SUM(G4:G22)</f>
        <v>18582</v>
      </c>
    </row>
    <row r="24" spans="1:7" s="6" customFormat="1" ht="14.85" customHeight="1" x14ac:dyDescent="0.2">
      <c r="F24" s="2" t="s">
        <v>45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7" workbookViewId="0">
      <selection activeCell="C21" sqref="C21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'10月'!A1</f>
        <v>平成28年10月末現在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175</v>
      </c>
      <c r="C5" s="16">
        <f>G16</f>
        <v>652</v>
      </c>
      <c r="D5" s="16">
        <f t="shared" ref="D5:D24" si="0">B5+C5</f>
        <v>827</v>
      </c>
      <c r="F5" s="13" t="s">
        <v>1</v>
      </c>
    </row>
    <row r="6" spans="1:7" x14ac:dyDescent="0.2">
      <c r="A6" s="15" t="s">
        <v>7</v>
      </c>
      <c r="B6" s="16">
        <v>499</v>
      </c>
      <c r="C6" s="16">
        <v>926</v>
      </c>
      <c r="D6" s="16">
        <f t="shared" si="0"/>
        <v>1425</v>
      </c>
      <c r="F6" s="13" t="s">
        <v>30</v>
      </c>
      <c r="G6" s="13">
        <v>155</v>
      </c>
    </row>
    <row r="7" spans="1:7" x14ac:dyDescent="0.2">
      <c r="A7" s="15" t="s">
        <v>8</v>
      </c>
      <c r="B7" s="16">
        <v>857</v>
      </c>
      <c r="C7" s="16">
        <v>1470</v>
      </c>
      <c r="D7" s="16">
        <f t="shared" si="0"/>
        <v>2327</v>
      </c>
      <c r="F7" s="13" t="s">
        <v>31</v>
      </c>
      <c r="G7" s="13">
        <v>19</v>
      </c>
    </row>
    <row r="8" spans="1:7" x14ac:dyDescent="0.2">
      <c r="A8" s="15" t="s">
        <v>9</v>
      </c>
      <c r="B8" s="16">
        <v>1116</v>
      </c>
      <c r="C8" s="16">
        <v>1575</v>
      </c>
      <c r="D8" s="16">
        <f t="shared" si="0"/>
        <v>2691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1096</v>
      </c>
      <c r="C9" s="16">
        <v>1369</v>
      </c>
      <c r="D9" s="16">
        <f t="shared" si="0"/>
        <v>2465</v>
      </c>
      <c r="F9" s="17" t="s">
        <v>29</v>
      </c>
      <c r="G9" s="18">
        <f>SUM(G6:G8)</f>
        <v>175</v>
      </c>
    </row>
    <row r="10" spans="1:7" x14ac:dyDescent="0.2">
      <c r="A10" s="15" t="s">
        <v>11</v>
      </c>
      <c r="B10" s="16">
        <v>1524</v>
      </c>
      <c r="C10" s="16">
        <v>1766</v>
      </c>
      <c r="D10" s="16">
        <f t="shared" si="0"/>
        <v>3290</v>
      </c>
    </row>
    <row r="11" spans="1:7" x14ac:dyDescent="0.2">
      <c r="A11" s="15" t="s">
        <v>12</v>
      </c>
      <c r="B11" s="16">
        <v>1449</v>
      </c>
      <c r="C11" s="16">
        <v>1363</v>
      </c>
      <c r="D11" s="16">
        <f t="shared" si="0"/>
        <v>2812</v>
      </c>
    </row>
    <row r="12" spans="1:7" x14ac:dyDescent="0.2">
      <c r="A12" s="15" t="s">
        <v>14</v>
      </c>
      <c r="B12" s="16">
        <v>1094</v>
      </c>
      <c r="C12" s="16">
        <v>1104</v>
      </c>
      <c r="D12" s="16">
        <f t="shared" si="0"/>
        <v>2198</v>
      </c>
      <c r="F12" s="13" t="s">
        <v>4</v>
      </c>
    </row>
    <row r="13" spans="1:7" x14ac:dyDescent="0.2">
      <c r="A13" s="15" t="s">
        <v>15</v>
      </c>
      <c r="B13" s="16">
        <v>1123</v>
      </c>
      <c r="C13" s="16">
        <v>1032</v>
      </c>
      <c r="D13" s="16">
        <f t="shared" si="0"/>
        <v>2155</v>
      </c>
      <c r="F13" s="13" t="s">
        <v>30</v>
      </c>
      <c r="G13" s="13">
        <v>494</v>
      </c>
    </row>
    <row r="14" spans="1:7" x14ac:dyDescent="0.2">
      <c r="A14" s="15" t="s">
        <v>16</v>
      </c>
      <c r="B14" s="16">
        <v>1164</v>
      </c>
      <c r="C14" s="16">
        <v>1033</v>
      </c>
      <c r="D14" s="16">
        <f t="shared" si="0"/>
        <v>2197</v>
      </c>
      <c r="F14" s="13" t="s">
        <v>31</v>
      </c>
      <c r="G14" s="13">
        <v>139</v>
      </c>
    </row>
    <row r="15" spans="1:7" x14ac:dyDescent="0.2">
      <c r="A15" s="15" t="s">
        <v>17</v>
      </c>
      <c r="B15" s="16">
        <v>1067</v>
      </c>
      <c r="C15" s="16">
        <v>1008</v>
      </c>
      <c r="D15" s="16">
        <f t="shared" si="0"/>
        <v>2075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920</v>
      </c>
      <c r="C16" s="16">
        <v>817</v>
      </c>
      <c r="D16" s="16">
        <f t="shared" si="0"/>
        <v>1737</v>
      </c>
      <c r="F16" s="17" t="s">
        <v>29</v>
      </c>
      <c r="G16" s="18">
        <f>SUM(G13:G15)</f>
        <v>652</v>
      </c>
    </row>
    <row r="17" spans="1:4" x14ac:dyDescent="0.2">
      <c r="A17" s="15" t="s">
        <v>19</v>
      </c>
      <c r="B17" s="16">
        <v>826</v>
      </c>
      <c r="C17" s="16">
        <v>726</v>
      </c>
      <c r="D17" s="16">
        <f t="shared" si="0"/>
        <v>1552</v>
      </c>
    </row>
    <row r="18" spans="1:4" x14ac:dyDescent="0.2">
      <c r="A18" s="15" t="s">
        <v>20</v>
      </c>
      <c r="B18" s="16">
        <v>717</v>
      </c>
      <c r="C18" s="16">
        <v>605</v>
      </c>
      <c r="D18" s="16">
        <f t="shared" si="0"/>
        <v>1322</v>
      </c>
    </row>
    <row r="19" spans="1:4" x14ac:dyDescent="0.2">
      <c r="A19" s="15" t="s">
        <v>21</v>
      </c>
      <c r="B19" s="16">
        <v>673</v>
      </c>
      <c r="C19" s="16">
        <v>625</v>
      </c>
      <c r="D19" s="16">
        <f t="shared" si="0"/>
        <v>1298</v>
      </c>
    </row>
    <row r="20" spans="1:4" x14ac:dyDescent="0.2">
      <c r="A20" s="15" t="s">
        <v>22</v>
      </c>
      <c r="B20" s="16">
        <v>763</v>
      </c>
      <c r="C20" s="16">
        <v>720</v>
      </c>
      <c r="D20" s="16">
        <f t="shared" si="0"/>
        <v>1483</v>
      </c>
    </row>
    <row r="21" spans="1:4" x14ac:dyDescent="0.2">
      <c r="A21" s="15" t="s">
        <v>23</v>
      </c>
      <c r="B21" s="16">
        <v>642</v>
      </c>
      <c r="C21" s="16">
        <v>644</v>
      </c>
      <c r="D21" s="16">
        <f t="shared" si="0"/>
        <v>1286</v>
      </c>
    </row>
    <row r="22" spans="1:4" x14ac:dyDescent="0.2">
      <c r="A22" s="15" t="s">
        <v>25</v>
      </c>
      <c r="B22" s="16">
        <v>595</v>
      </c>
      <c r="C22" s="16">
        <v>584</v>
      </c>
      <c r="D22" s="16">
        <f t="shared" si="0"/>
        <v>1179</v>
      </c>
    </row>
    <row r="23" spans="1:4" x14ac:dyDescent="0.2">
      <c r="A23" s="15" t="s">
        <v>26</v>
      </c>
      <c r="B23" s="16">
        <v>518</v>
      </c>
      <c r="C23" s="16">
        <v>563</v>
      </c>
      <c r="D23" s="16">
        <f t="shared" si="0"/>
        <v>1081</v>
      </c>
    </row>
    <row r="24" spans="1:4" x14ac:dyDescent="0.2">
      <c r="A24" s="15" t="s">
        <v>29</v>
      </c>
      <c r="B24" s="16">
        <f>SUM(B5:B23)</f>
        <v>16818</v>
      </c>
      <c r="C24" s="16">
        <f>SUM(C5:C23)</f>
        <v>18582</v>
      </c>
      <c r="D24" s="16">
        <f t="shared" si="0"/>
        <v>35400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7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42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'11月表'!B5</f>
        <v>179</v>
      </c>
      <c r="B4" s="8"/>
      <c r="C4" s="5" t="s">
        <v>5</v>
      </c>
      <c r="D4" s="26" t="s">
        <v>6</v>
      </c>
      <c r="E4" s="9">
        <f t="shared" ref="E4:E23" si="0">A4+G4</f>
        <v>831</v>
      </c>
      <c r="F4" s="8"/>
      <c r="G4" s="9">
        <f>'11月表'!C5</f>
        <v>652</v>
      </c>
    </row>
    <row r="5" spans="1:7" s="6" customFormat="1" ht="20.65" customHeight="1" x14ac:dyDescent="0.2">
      <c r="A5" s="7">
        <f>'11月表'!B6</f>
        <v>493</v>
      </c>
      <c r="B5" s="8"/>
      <c r="C5" s="5" t="s">
        <v>7</v>
      </c>
      <c r="D5" s="26"/>
      <c r="E5" s="9">
        <f t="shared" si="0"/>
        <v>1423</v>
      </c>
      <c r="F5" s="8"/>
      <c r="G5" s="9">
        <f>'11月表'!C6</f>
        <v>930</v>
      </c>
    </row>
    <row r="6" spans="1:7" s="6" customFormat="1" ht="20.65" customHeight="1" x14ac:dyDescent="0.2">
      <c r="A6" s="7">
        <f>'11月表'!B7</f>
        <v>853</v>
      </c>
      <c r="B6" s="8"/>
      <c r="C6" s="5" t="s">
        <v>8</v>
      </c>
      <c r="D6" s="26"/>
      <c r="E6" s="9">
        <f t="shared" si="0"/>
        <v>2315</v>
      </c>
      <c r="F6" s="8"/>
      <c r="G6" s="9">
        <f>'11月表'!C7</f>
        <v>1462</v>
      </c>
    </row>
    <row r="7" spans="1:7" s="6" customFormat="1" ht="20.65" customHeight="1" x14ac:dyDescent="0.2">
      <c r="A7" s="7">
        <f>'11月表'!B8</f>
        <v>1119</v>
      </c>
      <c r="B7" s="8"/>
      <c r="C7" s="5" t="s">
        <v>9</v>
      </c>
      <c r="D7" s="26"/>
      <c r="E7" s="9">
        <f t="shared" si="0"/>
        <v>2694</v>
      </c>
      <c r="F7" s="8"/>
      <c r="G7" s="9">
        <f>'11月表'!C8</f>
        <v>1575</v>
      </c>
    </row>
    <row r="8" spans="1:7" s="6" customFormat="1" ht="20.65" customHeight="1" x14ac:dyDescent="0.2">
      <c r="A8" s="7">
        <f>'11月表'!B9</f>
        <v>1088</v>
      </c>
      <c r="B8" s="8"/>
      <c r="C8" s="5" t="s">
        <v>10</v>
      </c>
      <c r="D8" s="26"/>
      <c r="E8" s="9">
        <f t="shared" si="0"/>
        <v>2449</v>
      </c>
      <c r="F8" s="8"/>
      <c r="G8" s="9">
        <f>'11月表'!C9</f>
        <v>1361</v>
      </c>
    </row>
    <row r="9" spans="1:7" s="6" customFormat="1" ht="20.65" customHeight="1" x14ac:dyDescent="0.2">
      <c r="A9" s="7">
        <f>'11月表'!B10</f>
        <v>1527</v>
      </c>
      <c r="B9" s="8"/>
      <c r="C9" s="5" t="s">
        <v>11</v>
      </c>
      <c r="D9" s="26"/>
      <c r="E9" s="9">
        <f t="shared" si="0"/>
        <v>3300</v>
      </c>
      <c r="F9" s="8"/>
      <c r="G9" s="9">
        <f>'11月表'!C10</f>
        <v>1773</v>
      </c>
    </row>
    <row r="10" spans="1:7" s="6" customFormat="1" ht="20.65" customHeight="1" x14ac:dyDescent="0.2">
      <c r="A10" s="7">
        <f>'11月表'!B11</f>
        <v>1433</v>
      </c>
      <c r="B10" s="8"/>
      <c r="C10" s="5" t="s">
        <v>12</v>
      </c>
      <c r="D10" s="26" t="s">
        <v>13</v>
      </c>
      <c r="E10" s="9">
        <f t="shared" si="0"/>
        <v>2780</v>
      </c>
      <c r="F10" s="8"/>
      <c r="G10" s="9">
        <f>'11月表'!C11</f>
        <v>1347</v>
      </c>
    </row>
    <row r="11" spans="1:7" s="6" customFormat="1" ht="20.65" customHeight="1" x14ac:dyDescent="0.2">
      <c r="A11" s="7">
        <f>'11月表'!B12</f>
        <v>1094</v>
      </c>
      <c r="B11" s="8"/>
      <c r="C11" s="5" t="s">
        <v>14</v>
      </c>
      <c r="D11" s="26"/>
      <c r="E11" s="9">
        <f t="shared" si="0"/>
        <v>2195</v>
      </c>
      <c r="F11" s="8"/>
      <c r="G11" s="9">
        <f>'11月表'!C12</f>
        <v>1101</v>
      </c>
    </row>
    <row r="12" spans="1:7" s="6" customFormat="1" ht="20.65" customHeight="1" x14ac:dyDescent="0.2">
      <c r="A12" s="7">
        <f>'11月表'!B13</f>
        <v>1122</v>
      </c>
      <c r="B12" s="8"/>
      <c r="C12" s="5" t="s">
        <v>15</v>
      </c>
      <c r="D12" s="26"/>
      <c r="E12" s="9">
        <f t="shared" si="0"/>
        <v>2149</v>
      </c>
      <c r="F12" s="8"/>
      <c r="G12" s="9">
        <f>'11月表'!C13</f>
        <v>1027</v>
      </c>
    </row>
    <row r="13" spans="1:7" s="6" customFormat="1" ht="20.65" customHeight="1" x14ac:dyDescent="0.2">
      <c r="A13" s="7">
        <f>'11月表'!B14</f>
        <v>1166</v>
      </c>
      <c r="B13" s="8"/>
      <c r="C13" s="5" t="s">
        <v>16</v>
      </c>
      <c r="D13" s="26"/>
      <c r="E13" s="9">
        <f t="shared" si="0"/>
        <v>2197</v>
      </c>
      <c r="F13" s="8"/>
      <c r="G13" s="9">
        <f>'11月表'!C14</f>
        <v>1031</v>
      </c>
    </row>
    <row r="14" spans="1:7" s="6" customFormat="1" ht="20.65" customHeight="1" x14ac:dyDescent="0.2">
      <c r="A14" s="7">
        <f>'11月表'!B15</f>
        <v>1069</v>
      </c>
      <c r="B14" s="8"/>
      <c r="C14" s="5" t="s">
        <v>17</v>
      </c>
      <c r="D14" s="26"/>
      <c r="E14" s="9">
        <f t="shared" si="0"/>
        <v>2080</v>
      </c>
      <c r="F14" s="8"/>
      <c r="G14" s="9">
        <f>'11月表'!C15</f>
        <v>1011</v>
      </c>
    </row>
    <row r="15" spans="1:7" s="6" customFormat="1" ht="20.65" customHeight="1" x14ac:dyDescent="0.2">
      <c r="A15" s="7">
        <f>'11月表'!B16</f>
        <v>918</v>
      </c>
      <c r="B15" s="8"/>
      <c r="C15" s="5" t="s">
        <v>18</v>
      </c>
      <c r="D15" s="26"/>
      <c r="E15" s="9">
        <f t="shared" si="0"/>
        <v>1740</v>
      </c>
      <c r="F15" s="8"/>
      <c r="G15" s="9">
        <f>'11月表'!C16</f>
        <v>822</v>
      </c>
    </row>
    <row r="16" spans="1:7" s="6" customFormat="1" ht="20.65" customHeight="1" x14ac:dyDescent="0.2">
      <c r="A16" s="7">
        <f>'11月表'!B17</f>
        <v>818</v>
      </c>
      <c r="B16" s="8"/>
      <c r="C16" s="5" t="s">
        <v>19</v>
      </c>
      <c r="D16" s="26"/>
      <c r="E16" s="9">
        <f t="shared" si="0"/>
        <v>1532</v>
      </c>
      <c r="F16" s="8"/>
      <c r="G16" s="9">
        <f>'11月表'!C17</f>
        <v>714</v>
      </c>
    </row>
    <row r="17" spans="1:7" s="6" customFormat="1" ht="20.65" customHeight="1" x14ac:dyDescent="0.2">
      <c r="A17" s="7">
        <f>'11月表'!B18</f>
        <v>717</v>
      </c>
      <c r="B17" s="8"/>
      <c r="C17" s="5" t="s">
        <v>20</v>
      </c>
      <c r="D17" s="26"/>
      <c r="E17" s="9">
        <f t="shared" si="0"/>
        <v>1324</v>
      </c>
      <c r="F17" s="8"/>
      <c r="G17" s="9">
        <f>'11月表'!C18</f>
        <v>607</v>
      </c>
    </row>
    <row r="18" spans="1:7" s="6" customFormat="1" ht="20.65" customHeight="1" x14ac:dyDescent="0.2">
      <c r="A18" s="7">
        <f>'11月表'!B19</f>
        <v>676</v>
      </c>
      <c r="B18" s="8"/>
      <c r="C18" s="5" t="s">
        <v>21</v>
      </c>
      <c r="D18" s="26"/>
      <c r="E18" s="9">
        <f t="shared" si="0"/>
        <v>1298</v>
      </c>
      <c r="F18" s="8"/>
      <c r="G18" s="9">
        <f>'11月表'!C19</f>
        <v>622</v>
      </c>
    </row>
    <row r="19" spans="1:7" s="6" customFormat="1" ht="20.65" customHeight="1" x14ac:dyDescent="0.2">
      <c r="A19" s="7">
        <f>'11月表'!B20</f>
        <v>761</v>
      </c>
      <c r="B19" s="8"/>
      <c r="C19" s="5" t="s">
        <v>22</v>
      </c>
      <c r="D19" s="26"/>
      <c r="E19" s="9">
        <f t="shared" si="0"/>
        <v>1481</v>
      </c>
      <c r="F19" s="8"/>
      <c r="G19" s="9">
        <f>'11月表'!C20</f>
        <v>720</v>
      </c>
    </row>
    <row r="20" spans="1:7" s="6" customFormat="1" ht="20.65" customHeight="1" x14ac:dyDescent="0.2">
      <c r="A20" s="7">
        <f>'11月表'!B21</f>
        <v>640</v>
      </c>
      <c r="B20" s="8"/>
      <c r="C20" s="5" t="s">
        <v>23</v>
      </c>
      <c r="D20" s="26" t="s">
        <v>24</v>
      </c>
      <c r="E20" s="9">
        <f t="shared" si="0"/>
        <v>1287</v>
      </c>
      <c r="F20" s="8"/>
      <c r="G20" s="9">
        <f>'11月表'!C21</f>
        <v>647</v>
      </c>
    </row>
    <row r="21" spans="1:7" s="6" customFormat="1" ht="20.65" customHeight="1" x14ac:dyDescent="0.2">
      <c r="A21" s="7">
        <f>'11月表'!B22</f>
        <v>591</v>
      </c>
      <c r="B21" s="8"/>
      <c r="C21" s="5" t="s">
        <v>25</v>
      </c>
      <c r="D21" s="26"/>
      <c r="E21" s="9">
        <f t="shared" si="0"/>
        <v>1172</v>
      </c>
      <c r="F21" s="8"/>
      <c r="G21" s="9">
        <f>'11月表'!C22</f>
        <v>581</v>
      </c>
    </row>
    <row r="22" spans="1:7" s="6" customFormat="1" ht="20.65" customHeight="1" x14ac:dyDescent="0.2">
      <c r="A22" s="7">
        <f>'11月表'!B23</f>
        <v>520</v>
      </c>
      <c r="B22" s="8"/>
      <c r="C22" s="5" t="s">
        <v>33</v>
      </c>
      <c r="D22" s="26"/>
      <c r="E22" s="9">
        <f t="shared" si="0"/>
        <v>1075</v>
      </c>
      <c r="F22" s="8"/>
      <c r="G22" s="9">
        <f>'11月表'!C23</f>
        <v>555</v>
      </c>
    </row>
    <row r="23" spans="1:7" s="6" customFormat="1" ht="24.75" customHeight="1" x14ac:dyDescent="0.2">
      <c r="A23" s="7">
        <f>SUM(A4:A22)</f>
        <v>16784</v>
      </c>
      <c r="B23" s="10"/>
      <c r="C23" s="28" t="s">
        <v>27</v>
      </c>
      <c r="D23" s="28"/>
      <c r="E23" s="9">
        <f t="shared" si="0"/>
        <v>35322</v>
      </c>
      <c r="F23" s="10"/>
      <c r="G23" s="9">
        <f>SUM(G4:G22)</f>
        <v>18538</v>
      </c>
    </row>
    <row r="24" spans="1:7" s="6" customFormat="1" ht="14.85" customHeight="1" x14ac:dyDescent="0.2">
      <c r="F24" s="2" t="s">
        <v>43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'11月'!A1</f>
        <v>平成28年11月末現在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179</v>
      </c>
      <c r="C5" s="16">
        <f>G16</f>
        <v>652</v>
      </c>
      <c r="D5" s="16">
        <f t="shared" ref="D5:D24" si="0">B5+C5</f>
        <v>831</v>
      </c>
      <c r="F5" s="13" t="s">
        <v>1</v>
      </c>
    </row>
    <row r="6" spans="1:7" x14ac:dyDescent="0.2">
      <c r="A6" s="15" t="s">
        <v>7</v>
      </c>
      <c r="B6" s="16">
        <v>493</v>
      </c>
      <c r="C6" s="16">
        <v>930</v>
      </c>
      <c r="D6" s="16">
        <f t="shared" si="0"/>
        <v>1423</v>
      </c>
      <c r="F6" s="13" t="s">
        <v>30</v>
      </c>
      <c r="G6" s="13">
        <v>159</v>
      </c>
    </row>
    <row r="7" spans="1:7" x14ac:dyDescent="0.2">
      <c r="A7" s="15" t="s">
        <v>8</v>
      </c>
      <c r="B7" s="16">
        <v>853</v>
      </c>
      <c r="C7" s="16">
        <v>1462</v>
      </c>
      <c r="D7" s="16">
        <f t="shared" si="0"/>
        <v>2315</v>
      </c>
      <c r="F7" s="13" t="s">
        <v>31</v>
      </c>
      <c r="G7" s="13">
        <v>19</v>
      </c>
    </row>
    <row r="8" spans="1:7" x14ac:dyDescent="0.2">
      <c r="A8" s="15" t="s">
        <v>9</v>
      </c>
      <c r="B8" s="16">
        <v>1119</v>
      </c>
      <c r="C8" s="16">
        <v>1575</v>
      </c>
      <c r="D8" s="16">
        <f t="shared" si="0"/>
        <v>2694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1088</v>
      </c>
      <c r="C9" s="16">
        <v>1361</v>
      </c>
      <c r="D9" s="16">
        <f t="shared" si="0"/>
        <v>2449</v>
      </c>
      <c r="F9" s="17" t="s">
        <v>29</v>
      </c>
      <c r="G9" s="18">
        <f>SUM(G6:G8)</f>
        <v>179</v>
      </c>
    </row>
    <row r="10" spans="1:7" x14ac:dyDescent="0.2">
      <c r="A10" s="15" t="s">
        <v>11</v>
      </c>
      <c r="B10" s="16">
        <v>1527</v>
      </c>
      <c r="C10" s="16">
        <v>1773</v>
      </c>
      <c r="D10" s="16">
        <f t="shared" si="0"/>
        <v>3300</v>
      </c>
    </row>
    <row r="11" spans="1:7" x14ac:dyDescent="0.2">
      <c r="A11" s="15" t="s">
        <v>12</v>
      </c>
      <c r="B11" s="16">
        <v>1433</v>
      </c>
      <c r="C11" s="16">
        <v>1347</v>
      </c>
      <c r="D11" s="16">
        <f t="shared" si="0"/>
        <v>2780</v>
      </c>
    </row>
    <row r="12" spans="1:7" x14ac:dyDescent="0.2">
      <c r="A12" s="15" t="s">
        <v>14</v>
      </c>
      <c r="B12" s="16">
        <v>1094</v>
      </c>
      <c r="C12" s="16">
        <v>1101</v>
      </c>
      <c r="D12" s="16">
        <f t="shared" si="0"/>
        <v>2195</v>
      </c>
      <c r="F12" s="13" t="s">
        <v>4</v>
      </c>
    </row>
    <row r="13" spans="1:7" x14ac:dyDescent="0.2">
      <c r="A13" s="15" t="s">
        <v>15</v>
      </c>
      <c r="B13" s="16">
        <v>1122</v>
      </c>
      <c r="C13" s="16">
        <v>1027</v>
      </c>
      <c r="D13" s="16">
        <f t="shared" si="0"/>
        <v>2149</v>
      </c>
      <c r="F13" s="13" t="s">
        <v>30</v>
      </c>
      <c r="G13" s="13">
        <v>498</v>
      </c>
    </row>
    <row r="14" spans="1:7" x14ac:dyDescent="0.2">
      <c r="A14" s="15" t="s">
        <v>16</v>
      </c>
      <c r="B14" s="16">
        <v>1166</v>
      </c>
      <c r="C14" s="16">
        <v>1031</v>
      </c>
      <c r="D14" s="16">
        <f t="shared" si="0"/>
        <v>2197</v>
      </c>
      <c r="F14" s="13" t="s">
        <v>31</v>
      </c>
      <c r="G14" s="13">
        <v>136</v>
      </c>
    </row>
    <row r="15" spans="1:7" x14ac:dyDescent="0.2">
      <c r="A15" s="15" t="s">
        <v>17</v>
      </c>
      <c r="B15" s="16">
        <v>1069</v>
      </c>
      <c r="C15" s="16">
        <v>1011</v>
      </c>
      <c r="D15" s="16">
        <f t="shared" si="0"/>
        <v>2080</v>
      </c>
      <c r="F15" s="13" t="s">
        <v>32</v>
      </c>
      <c r="G15" s="13">
        <v>18</v>
      </c>
    </row>
    <row r="16" spans="1:7" x14ac:dyDescent="0.2">
      <c r="A16" s="15" t="s">
        <v>18</v>
      </c>
      <c r="B16" s="16">
        <v>918</v>
      </c>
      <c r="C16" s="16">
        <v>822</v>
      </c>
      <c r="D16" s="16">
        <f t="shared" si="0"/>
        <v>1740</v>
      </c>
      <c r="F16" s="17" t="s">
        <v>29</v>
      </c>
      <c r="G16" s="18">
        <f>SUM(G13:G15)</f>
        <v>652</v>
      </c>
    </row>
    <row r="17" spans="1:4" x14ac:dyDescent="0.2">
      <c r="A17" s="15" t="s">
        <v>19</v>
      </c>
      <c r="B17" s="16">
        <v>818</v>
      </c>
      <c r="C17" s="16">
        <v>714</v>
      </c>
      <c r="D17" s="16">
        <f t="shared" si="0"/>
        <v>1532</v>
      </c>
    </row>
    <row r="18" spans="1:4" x14ac:dyDescent="0.2">
      <c r="A18" s="15" t="s">
        <v>20</v>
      </c>
      <c r="B18" s="16">
        <v>717</v>
      </c>
      <c r="C18" s="16">
        <v>607</v>
      </c>
      <c r="D18" s="16">
        <f t="shared" si="0"/>
        <v>1324</v>
      </c>
    </row>
    <row r="19" spans="1:4" x14ac:dyDescent="0.2">
      <c r="A19" s="15" t="s">
        <v>21</v>
      </c>
      <c r="B19" s="16">
        <v>676</v>
      </c>
      <c r="C19" s="16">
        <v>622</v>
      </c>
      <c r="D19" s="16">
        <f t="shared" si="0"/>
        <v>1298</v>
      </c>
    </row>
    <row r="20" spans="1:4" x14ac:dyDescent="0.2">
      <c r="A20" s="15" t="s">
        <v>22</v>
      </c>
      <c r="B20" s="16">
        <v>761</v>
      </c>
      <c r="C20" s="16">
        <v>720</v>
      </c>
      <c r="D20" s="16">
        <f t="shared" si="0"/>
        <v>1481</v>
      </c>
    </row>
    <row r="21" spans="1:4" x14ac:dyDescent="0.2">
      <c r="A21" s="15" t="s">
        <v>23</v>
      </c>
      <c r="B21" s="16">
        <v>640</v>
      </c>
      <c r="C21" s="16">
        <v>647</v>
      </c>
      <c r="D21" s="16">
        <f t="shared" si="0"/>
        <v>1287</v>
      </c>
    </row>
    <row r="22" spans="1:4" x14ac:dyDescent="0.2">
      <c r="A22" s="15" t="s">
        <v>25</v>
      </c>
      <c r="B22" s="16">
        <v>591</v>
      </c>
      <c r="C22" s="16">
        <v>581</v>
      </c>
      <c r="D22" s="16">
        <f t="shared" si="0"/>
        <v>1172</v>
      </c>
    </row>
    <row r="23" spans="1:4" x14ac:dyDescent="0.2">
      <c r="A23" s="15" t="s">
        <v>26</v>
      </c>
      <c r="B23" s="16">
        <v>520</v>
      </c>
      <c r="C23" s="16">
        <v>555</v>
      </c>
      <c r="D23" s="16">
        <f t="shared" si="0"/>
        <v>1075</v>
      </c>
    </row>
    <row r="24" spans="1:4" x14ac:dyDescent="0.2">
      <c r="A24" s="15" t="s">
        <v>29</v>
      </c>
      <c r="B24" s="16">
        <f>SUM(B5:B23)</f>
        <v>16784</v>
      </c>
      <c r="C24" s="16">
        <f>SUM(C5:C23)</f>
        <v>18538</v>
      </c>
      <c r="D24" s="16">
        <f t="shared" si="0"/>
        <v>35322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A2" sqref="A2:G2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1.25" customHeight="1" x14ac:dyDescent="0.2">
      <c r="A1" s="1" t="s">
        <v>41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7" t="s">
        <v>2</v>
      </c>
      <c r="D3" s="27"/>
      <c r="E3" s="20" t="s">
        <v>3</v>
      </c>
      <c r="F3" s="4"/>
      <c r="G3" s="5" t="s">
        <v>4</v>
      </c>
    </row>
    <row r="4" spans="1:7" s="6" customFormat="1" ht="20.65" customHeight="1" x14ac:dyDescent="0.2">
      <c r="A4" s="7">
        <f>'12月表'!B5</f>
        <v>178</v>
      </c>
      <c r="B4" s="8"/>
      <c r="C4" s="5" t="s">
        <v>5</v>
      </c>
      <c r="D4" s="30" t="s">
        <v>6</v>
      </c>
      <c r="E4" s="9">
        <f t="shared" ref="E4:E23" si="0">A4+G4</f>
        <v>831</v>
      </c>
      <c r="F4" s="8"/>
      <c r="G4" s="9">
        <f>'12月表'!C5</f>
        <v>653</v>
      </c>
    </row>
    <row r="5" spans="1:7" s="6" customFormat="1" ht="20.65" customHeight="1" x14ac:dyDescent="0.2">
      <c r="A5" s="7">
        <f>'12月表'!B6</f>
        <v>495</v>
      </c>
      <c r="B5" s="8"/>
      <c r="C5" s="5" t="s">
        <v>7</v>
      </c>
      <c r="D5" s="30"/>
      <c r="E5" s="9">
        <f t="shared" si="0"/>
        <v>1417</v>
      </c>
      <c r="F5" s="8"/>
      <c r="G5" s="9">
        <f>'12月表'!C6</f>
        <v>922</v>
      </c>
    </row>
    <row r="6" spans="1:7" s="6" customFormat="1" ht="20.65" customHeight="1" x14ac:dyDescent="0.2">
      <c r="A6" s="7">
        <f>'12月表'!B7</f>
        <v>845</v>
      </c>
      <c r="B6" s="8"/>
      <c r="C6" s="5" t="s">
        <v>8</v>
      </c>
      <c r="D6" s="30"/>
      <c r="E6" s="9">
        <f t="shared" si="0"/>
        <v>2303</v>
      </c>
      <c r="F6" s="8"/>
      <c r="G6" s="9">
        <f>'12月表'!C7</f>
        <v>1458</v>
      </c>
    </row>
    <row r="7" spans="1:7" s="6" customFormat="1" ht="20.65" customHeight="1" x14ac:dyDescent="0.2">
      <c r="A7" s="7">
        <f>'12月表'!B8</f>
        <v>1128</v>
      </c>
      <c r="B7" s="8"/>
      <c r="C7" s="5" t="s">
        <v>9</v>
      </c>
      <c r="D7" s="30"/>
      <c r="E7" s="9">
        <f t="shared" si="0"/>
        <v>2699</v>
      </c>
      <c r="F7" s="8"/>
      <c r="G7" s="9">
        <f>'12月表'!C8</f>
        <v>1571</v>
      </c>
    </row>
    <row r="8" spans="1:7" s="6" customFormat="1" ht="20.65" customHeight="1" x14ac:dyDescent="0.2">
      <c r="A8" s="7">
        <f>'12月表'!B9</f>
        <v>1089</v>
      </c>
      <c r="B8" s="8"/>
      <c r="C8" s="5" t="s">
        <v>10</v>
      </c>
      <c r="D8" s="30"/>
      <c r="E8" s="9">
        <f t="shared" si="0"/>
        <v>2460</v>
      </c>
      <c r="F8" s="8"/>
      <c r="G8" s="9">
        <f>'12月表'!C9</f>
        <v>1371</v>
      </c>
    </row>
    <row r="9" spans="1:7" s="6" customFormat="1" ht="20.65" customHeight="1" x14ac:dyDescent="0.2">
      <c r="A9" s="7">
        <f>'12月表'!B10</f>
        <v>1522</v>
      </c>
      <c r="B9" s="8"/>
      <c r="C9" s="5" t="s">
        <v>11</v>
      </c>
      <c r="D9" s="30"/>
      <c r="E9" s="9">
        <f t="shared" si="0"/>
        <v>3291</v>
      </c>
      <c r="F9" s="8"/>
      <c r="G9" s="9">
        <f>'12月表'!C10</f>
        <v>1769</v>
      </c>
    </row>
    <row r="10" spans="1:7" s="6" customFormat="1" ht="20.65" customHeight="1" x14ac:dyDescent="0.2">
      <c r="A10" s="7">
        <f>'12月表'!B11</f>
        <v>1430</v>
      </c>
      <c r="B10" s="8"/>
      <c r="C10" s="5" t="s">
        <v>12</v>
      </c>
      <c r="D10" s="30" t="s">
        <v>13</v>
      </c>
      <c r="E10" s="9">
        <f t="shared" si="0"/>
        <v>2769</v>
      </c>
      <c r="F10" s="8"/>
      <c r="G10" s="9">
        <f>'12月表'!C11</f>
        <v>1339</v>
      </c>
    </row>
    <row r="11" spans="1:7" s="6" customFormat="1" ht="20.65" customHeight="1" x14ac:dyDescent="0.2">
      <c r="A11" s="7">
        <f>'12月表'!B12</f>
        <v>1093</v>
      </c>
      <c r="B11" s="8"/>
      <c r="C11" s="5" t="s">
        <v>14</v>
      </c>
      <c r="D11" s="30"/>
      <c r="E11" s="9">
        <f t="shared" si="0"/>
        <v>2196</v>
      </c>
      <c r="F11" s="8"/>
      <c r="G11" s="9">
        <f>'12月表'!C12</f>
        <v>1103</v>
      </c>
    </row>
    <row r="12" spans="1:7" s="6" customFormat="1" ht="20.65" customHeight="1" x14ac:dyDescent="0.2">
      <c r="A12" s="7">
        <f>'12月表'!B13</f>
        <v>1120</v>
      </c>
      <c r="B12" s="8"/>
      <c r="C12" s="5" t="s">
        <v>15</v>
      </c>
      <c r="D12" s="30"/>
      <c r="E12" s="9">
        <f t="shared" si="0"/>
        <v>2144</v>
      </c>
      <c r="F12" s="8"/>
      <c r="G12" s="9">
        <f>'12月表'!C13</f>
        <v>1024</v>
      </c>
    </row>
    <row r="13" spans="1:7" s="6" customFormat="1" ht="20.65" customHeight="1" x14ac:dyDescent="0.2">
      <c r="A13" s="7">
        <f>'12月表'!B14</f>
        <v>1163</v>
      </c>
      <c r="B13" s="8"/>
      <c r="C13" s="5" t="s">
        <v>16</v>
      </c>
      <c r="D13" s="30"/>
      <c r="E13" s="9">
        <f t="shared" si="0"/>
        <v>2193</v>
      </c>
      <c r="F13" s="8"/>
      <c r="G13" s="9">
        <f>'12月表'!C14</f>
        <v>1030</v>
      </c>
    </row>
    <row r="14" spans="1:7" s="6" customFormat="1" ht="20.65" customHeight="1" x14ac:dyDescent="0.2">
      <c r="A14" s="7">
        <f>'12月表'!B15</f>
        <v>1071</v>
      </c>
      <c r="B14" s="8"/>
      <c r="C14" s="5" t="s">
        <v>17</v>
      </c>
      <c r="D14" s="30"/>
      <c r="E14" s="9">
        <f t="shared" si="0"/>
        <v>2073</v>
      </c>
      <c r="F14" s="8"/>
      <c r="G14" s="9">
        <f>'12月表'!C15</f>
        <v>1002</v>
      </c>
    </row>
    <row r="15" spans="1:7" s="6" customFormat="1" ht="20.65" customHeight="1" x14ac:dyDescent="0.2">
      <c r="A15" s="7">
        <f>'12月表'!B16</f>
        <v>914</v>
      </c>
      <c r="B15" s="8"/>
      <c r="C15" s="5" t="s">
        <v>18</v>
      </c>
      <c r="D15" s="30"/>
      <c r="E15" s="9">
        <f t="shared" si="0"/>
        <v>1733</v>
      </c>
      <c r="F15" s="8"/>
      <c r="G15" s="9">
        <f>'12月表'!C16</f>
        <v>819</v>
      </c>
    </row>
    <row r="16" spans="1:7" s="6" customFormat="1" ht="20.65" customHeight="1" x14ac:dyDescent="0.2">
      <c r="A16" s="7">
        <f>'12月表'!B17</f>
        <v>806</v>
      </c>
      <c r="B16" s="8"/>
      <c r="C16" s="5" t="s">
        <v>19</v>
      </c>
      <c r="D16" s="30"/>
      <c r="E16" s="9">
        <f t="shared" si="0"/>
        <v>1519</v>
      </c>
      <c r="F16" s="8"/>
      <c r="G16" s="9">
        <f>'12月表'!C17</f>
        <v>713</v>
      </c>
    </row>
    <row r="17" spans="1:7" s="6" customFormat="1" ht="20.65" customHeight="1" x14ac:dyDescent="0.2">
      <c r="A17" s="7">
        <f>'12月表'!B18</f>
        <v>727</v>
      </c>
      <c r="B17" s="8"/>
      <c r="C17" s="5" t="s">
        <v>20</v>
      </c>
      <c r="D17" s="30"/>
      <c r="E17" s="9">
        <f t="shared" si="0"/>
        <v>1330</v>
      </c>
      <c r="F17" s="8"/>
      <c r="G17" s="9">
        <f>'12月表'!C18</f>
        <v>603</v>
      </c>
    </row>
    <row r="18" spans="1:7" s="6" customFormat="1" ht="20.65" customHeight="1" x14ac:dyDescent="0.2">
      <c r="A18" s="7">
        <f>'12月表'!B19</f>
        <v>673</v>
      </c>
      <c r="B18" s="8"/>
      <c r="C18" s="5" t="s">
        <v>21</v>
      </c>
      <c r="D18" s="30"/>
      <c r="E18" s="9">
        <f t="shared" si="0"/>
        <v>1302</v>
      </c>
      <c r="F18" s="8"/>
      <c r="G18" s="9">
        <f>'12月表'!C19</f>
        <v>629</v>
      </c>
    </row>
    <row r="19" spans="1:7" s="6" customFormat="1" ht="20.65" customHeight="1" x14ac:dyDescent="0.2">
      <c r="A19" s="7">
        <f>'12月表'!B20</f>
        <v>762</v>
      </c>
      <c r="B19" s="8"/>
      <c r="C19" s="5" t="s">
        <v>22</v>
      </c>
      <c r="D19" s="30"/>
      <c r="E19" s="9">
        <f t="shared" si="0"/>
        <v>1485</v>
      </c>
      <c r="F19" s="8"/>
      <c r="G19" s="9">
        <f>'12月表'!C20</f>
        <v>723</v>
      </c>
    </row>
    <row r="20" spans="1:7" s="6" customFormat="1" ht="20.65" customHeight="1" x14ac:dyDescent="0.2">
      <c r="A20" s="7">
        <f>'12月表'!B21</f>
        <v>637</v>
      </c>
      <c r="B20" s="8"/>
      <c r="C20" s="5" t="s">
        <v>23</v>
      </c>
      <c r="D20" s="30" t="s">
        <v>24</v>
      </c>
      <c r="E20" s="9">
        <f t="shared" si="0"/>
        <v>1287</v>
      </c>
      <c r="F20" s="8"/>
      <c r="G20" s="9">
        <f>'12月表'!C21</f>
        <v>650</v>
      </c>
    </row>
    <row r="21" spans="1:7" s="6" customFormat="1" ht="20.65" customHeight="1" x14ac:dyDescent="0.2">
      <c r="A21" s="7">
        <f>'12月表'!B22</f>
        <v>590</v>
      </c>
      <c r="B21" s="8"/>
      <c r="C21" s="5" t="s">
        <v>25</v>
      </c>
      <c r="D21" s="30"/>
      <c r="E21" s="9">
        <f t="shared" si="0"/>
        <v>1165</v>
      </c>
      <c r="F21" s="8"/>
      <c r="G21" s="9">
        <f>'12月表'!C22</f>
        <v>575</v>
      </c>
    </row>
    <row r="22" spans="1:7" s="6" customFormat="1" ht="20.65" customHeight="1" x14ac:dyDescent="0.2">
      <c r="A22" s="7">
        <f>'12月表'!B23</f>
        <v>516</v>
      </c>
      <c r="B22" s="8"/>
      <c r="C22" s="5" t="s">
        <v>33</v>
      </c>
      <c r="D22" s="30"/>
      <c r="E22" s="9">
        <f t="shared" si="0"/>
        <v>1074</v>
      </c>
      <c r="F22" s="8"/>
      <c r="G22" s="9">
        <f>'12月表'!C23</f>
        <v>558</v>
      </c>
    </row>
    <row r="23" spans="1:7" s="6" customFormat="1" ht="21.75" customHeight="1" x14ac:dyDescent="0.2">
      <c r="A23" s="7">
        <f>SUM(A4:A22)</f>
        <v>16759</v>
      </c>
      <c r="B23" s="10"/>
      <c r="C23" s="29" t="s">
        <v>27</v>
      </c>
      <c r="D23" s="29"/>
      <c r="E23" s="9">
        <f t="shared" si="0"/>
        <v>35271</v>
      </c>
      <c r="F23" s="10"/>
      <c r="G23" s="9">
        <f>SUM(G4:G22)</f>
        <v>18512</v>
      </c>
    </row>
    <row r="24" spans="1:7" ht="13.5" customHeight="1" x14ac:dyDescent="0.2">
      <c r="F24" s="2" t="s">
        <v>38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6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'12月'!A1</f>
        <v>平成28年12月末現在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178</v>
      </c>
      <c r="C5" s="16">
        <f>G16</f>
        <v>653</v>
      </c>
      <c r="D5" s="16">
        <f t="shared" ref="D5:D24" si="0">B5+C5</f>
        <v>831</v>
      </c>
      <c r="F5" s="13" t="s">
        <v>1</v>
      </c>
    </row>
    <row r="6" spans="1:7" x14ac:dyDescent="0.2">
      <c r="A6" s="15" t="s">
        <v>7</v>
      </c>
      <c r="B6" s="16">
        <v>495</v>
      </c>
      <c r="C6" s="16">
        <v>922</v>
      </c>
      <c r="D6" s="16">
        <f t="shared" si="0"/>
        <v>1417</v>
      </c>
      <c r="F6" s="13" t="s">
        <v>30</v>
      </c>
      <c r="G6" s="13">
        <v>158</v>
      </c>
    </row>
    <row r="7" spans="1:7" x14ac:dyDescent="0.2">
      <c r="A7" s="15" t="s">
        <v>8</v>
      </c>
      <c r="B7" s="16">
        <v>845</v>
      </c>
      <c r="C7" s="16">
        <v>1458</v>
      </c>
      <c r="D7" s="16">
        <f t="shared" si="0"/>
        <v>2303</v>
      </c>
      <c r="F7" s="13" t="s">
        <v>31</v>
      </c>
      <c r="G7" s="13">
        <v>19</v>
      </c>
    </row>
    <row r="8" spans="1:7" x14ac:dyDescent="0.2">
      <c r="A8" s="15" t="s">
        <v>9</v>
      </c>
      <c r="B8" s="16">
        <v>1128</v>
      </c>
      <c r="C8" s="16">
        <v>1571</v>
      </c>
      <c r="D8" s="16">
        <f t="shared" si="0"/>
        <v>2699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1089</v>
      </c>
      <c r="C9" s="16">
        <v>1371</v>
      </c>
      <c r="D9" s="16">
        <f t="shared" si="0"/>
        <v>2460</v>
      </c>
      <c r="F9" s="17" t="s">
        <v>29</v>
      </c>
      <c r="G9" s="18">
        <f>SUM(G6:G8)</f>
        <v>178</v>
      </c>
    </row>
    <row r="10" spans="1:7" x14ac:dyDescent="0.2">
      <c r="A10" s="15" t="s">
        <v>11</v>
      </c>
      <c r="B10" s="16">
        <v>1522</v>
      </c>
      <c r="C10" s="16">
        <v>1769</v>
      </c>
      <c r="D10" s="16">
        <f t="shared" si="0"/>
        <v>3291</v>
      </c>
    </row>
    <row r="11" spans="1:7" x14ac:dyDescent="0.2">
      <c r="A11" s="15" t="s">
        <v>12</v>
      </c>
      <c r="B11" s="16">
        <v>1430</v>
      </c>
      <c r="C11" s="16">
        <v>1339</v>
      </c>
      <c r="D11" s="16">
        <f t="shared" si="0"/>
        <v>2769</v>
      </c>
    </row>
    <row r="12" spans="1:7" x14ac:dyDescent="0.2">
      <c r="A12" s="15" t="s">
        <v>14</v>
      </c>
      <c r="B12" s="16">
        <v>1093</v>
      </c>
      <c r="C12" s="16">
        <v>1103</v>
      </c>
      <c r="D12" s="16">
        <f t="shared" si="0"/>
        <v>2196</v>
      </c>
      <c r="F12" s="13" t="s">
        <v>4</v>
      </c>
    </row>
    <row r="13" spans="1:7" x14ac:dyDescent="0.2">
      <c r="A13" s="15" t="s">
        <v>15</v>
      </c>
      <c r="B13" s="16">
        <v>1120</v>
      </c>
      <c r="C13" s="16">
        <v>1024</v>
      </c>
      <c r="D13" s="16">
        <f t="shared" si="0"/>
        <v>2144</v>
      </c>
      <c r="F13" s="13" t="s">
        <v>30</v>
      </c>
      <c r="G13" s="13">
        <v>500</v>
      </c>
    </row>
    <row r="14" spans="1:7" x14ac:dyDescent="0.2">
      <c r="A14" s="15" t="s">
        <v>16</v>
      </c>
      <c r="B14" s="16">
        <v>1163</v>
      </c>
      <c r="C14" s="16">
        <v>1030</v>
      </c>
      <c r="D14" s="16">
        <f t="shared" si="0"/>
        <v>2193</v>
      </c>
      <c r="F14" s="13" t="s">
        <v>31</v>
      </c>
      <c r="G14" s="13">
        <v>134</v>
      </c>
    </row>
    <row r="15" spans="1:7" x14ac:dyDescent="0.2">
      <c r="A15" s="15" t="s">
        <v>17</v>
      </c>
      <c r="B15" s="16">
        <v>1071</v>
      </c>
      <c r="C15" s="16">
        <v>1002</v>
      </c>
      <c r="D15" s="16">
        <f t="shared" si="0"/>
        <v>2073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914</v>
      </c>
      <c r="C16" s="16">
        <v>819</v>
      </c>
      <c r="D16" s="16">
        <f t="shared" si="0"/>
        <v>1733</v>
      </c>
      <c r="F16" s="17" t="s">
        <v>29</v>
      </c>
      <c r="G16" s="18">
        <f>SUM(G13:G15)</f>
        <v>653</v>
      </c>
    </row>
    <row r="17" spans="1:4" x14ac:dyDescent="0.2">
      <c r="A17" s="15" t="s">
        <v>19</v>
      </c>
      <c r="B17" s="16">
        <v>806</v>
      </c>
      <c r="C17" s="16">
        <v>713</v>
      </c>
      <c r="D17" s="16">
        <f t="shared" si="0"/>
        <v>1519</v>
      </c>
    </row>
    <row r="18" spans="1:4" x14ac:dyDescent="0.2">
      <c r="A18" s="15" t="s">
        <v>20</v>
      </c>
      <c r="B18" s="16">
        <v>727</v>
      </c>
      <c r="C18" s="16">
        <v>603</v>
      </c>
      <c r="D18" s="16">
        <f t="shared" si="0"/>
        <v>1330</v>
      </c>
    </row>
    <row r="19" spans="1:4" x14ac:dyDescent="0.2">
      <c r="A19" s="15" t="s">
        <v>21</v>
      </c>
      <c r="B19" s="16">
        <v>673</v>
      </c>
      <c r="C19" s="16">
        <v>629</v>
      </c>
      <c r="D19" s="16">
        <f t="shared" si="0"/>
        <v>1302</v>
      </c>
    </row>
    <row r="20" spans="1:4" x14ac:dyDescent="0.2">
      <c r="A20" s="15" t="s">
        <v>22</v>
      </c>
      <c r="B20" s="16">
        <v>762</v>
      </c>
      <c r="C20" s="16">
        <v>723</v>
      </c>
      <c r="D20" s="16">
        <f t="shared" si="0"/>
        <v>1485</v>
      </c>
    </row>
    <row r="21" spans="1:4" x14ac:dyDescent="0.2">
      <c r="A21" s="15" t="s">
        <v>23</v>
      </c>
      <c r="B21" s="16">
        <v>637</v>
      </c>
      <c r="C21" s="16">
        <v>650</v>
      </c>
      <c r="D21" s="16">
        <f t="shared" si="0"/>
        <v>1287</v>
      </c>
    </row>
    <row r="22" spans="1:4" x14ac:dyDescent="0.2">
      <c r="A22" s="15" t="s">
        <v>25</v>
      </c>
      <c r="B22" s="16">
        <v>590</v>
      </c>
      <c r="C22" s="16">
        <v>575</v>
      </c>
      <c r="D22" s="16">
        <f t="shared" si="0"/>
        <v>1165</v>
      </c>
    </row>
    <row r="23" spans="1:4" x14ac:dyDescent="0.2">
      <c r="A23" s="15" t="s">
        <v>26</v>
      </c>
      <c r="B23" s="16">
        <v>516</v>
      </c>
      <c r="C23" s="16">
        <v>558</v>
      </c>
      <c r="D23" s="16">
        <f t="shared" si="0"/>
        <v>1074</v>
      </c>
    </row>
    <row r="24" spans="1:4" x14ac:dyDescent="0.2">
      <c r="A24" s="15" t="s">
        <v>29</v>
      </c>
      <c r="B24" s="16">
        <f>SUM(B5:B23)</f>
        <v>16759</v>
      </c>
      <c r="C24" s="16">
        <f>SUM(C5:C23)</f>
        <v>18512</v>
      </c>
      <c r="D24" s="16">
        <f t="shared" si="0"/>
        <v>35271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A16" sqref="A1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40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1" t="s">
        <v>1</v>
      </c>
      <c r="B3" s="4"/>
      <c r="C3" s="27" t="s">
        <v>2</v>
      </c>
      <c r="D3" s="27"/>
      <c r="E3" s="20" t="s">
        <v>3</v>
      </c>
      <c r="F3" s="4"/>
      <c r="G3" s="20" t="s">
        <v>4</v>
      </c>
    </row>
    <row r="4" spans="1:7" s="6" customFormat="1" ht="20.65" customHeight="1" x14ac:dyDescent="0.2">
      <c r="A4" s="7">
        <f>'1月表'!B5</f>
        <v>182</v>
      </c>
      <c r="B4" s="8"/>
      <c r="C4" s="5" t="s">
        <v>5</v>
      </c>
      <c r="D4" s="31" t="s">
        <v>6</v>
      </c>
      <c r="E4" s="9">
        <f t="shared" ref="E4:E23" si="0">A4+G4</f>
        <v>834</v>
      </c>
      <c r="F4" s="8"/>
      <c r="G4" s="9">
        <f>'1月表'!C5</f>
        <v>652</v>
      </c>
    </row>
    <row r="5" spans="1:7" s="6" customFormat="1" ht="20.65" customHeight="1" x14ac:dyDescent="0.2">
      <c r="A5" s="7">
        <f>'1月表'!B6</f>
        <v>496</v>
      </c>
      <c r="B5" s="8"/>
      <c r="C5" s="5" t="s">
        <v>7</v>
      </c>
      <c r="D5" s="31"/>
      <c r="E5" s="9">
        <f t="shared" si="0"/>
        <v>1420</v>
      </c>
      <c r="F5" s="8"/>
      <c r="G5" s="9">
        <f>'1月表'!C6</f>
        <v>924</v>
      </c>
    </row>
    <row r="6" spans="1:7" s="6" customFormat="1" ht="20.65" customHeight="1" x14ac:dyDescent="0.2">
      <c r="A6" s="7">
        <f>'1月表'!B7</f>
        <v>846</v>
      </c>
      <c r="B6" s="8"/>
      <c r="C6" s="5" t="s">
        <v>8</v>
      </c>
      <c r="D6" s="31"/>
      <c r="E6" s="9">
        <f t="shared" si="0"/>
        <v>2306</v>
      </c>
      <c r="F6" s="8"/>
      <c r="G6" s="9">
        <f>'1月表'!C7</f>
        <v>1460</v>
      </c>
    </row>
    <row r="7" spans="1:7" s="6" customFormat="1" ht="20.65" customHeight="1" x14ac:dyDescent="0.2">
      <c r="A7" s="7">
        <f>'1月表'!B8</f>
        <v>1128</v>
      </c>
      <c r="B7" s="8"/>
      <c r="C7" s="5" t="s">
        <v>9</v>
      </c>
      <c r="D7" s="31"/>
      <c r="E7" s="9">
        <f t="shared" si="0"/>
        <v>2701</v>
      </c>
      <c r="F7" s="8"/>
      <c r="G7" s="9">
        <f>'1月表'!C8</f>
        <v>1573</v>
      </c>
    </row>
    <row r="8" spans="1:7" s="6" customFormat="1" ht="20.65" customHeight="1" x14ac:dyDescent="0.2">
      <c r="A8" s="7">
        <f>'1月表'!B9</f>
        <v>1092</v>
      </c>
      <c r="B8" s="8"/>
      <c r="C8" s="5" t="s">
        <v>10</v>
      </c>
      <c r="D8" s="31"/>
      <c r="E8" s="9">
        <f t="shared" si="0"/>
        <v>2469</v>
      </c>
      <c r="F8" s="8"/>
      <c r="G8" s="9">
        <f>'1月表'!C9</f>
        <v>1377</v>
      </c>
    </row>
    <row r="9" spans="1:7" s="6" customFormat="1" ht="20.65" customHeight="1" x14ac:dyDescent="0.2">
      <c r="A9" s="7">
        <f>'1月表'!B10</f>
        <v>1515</v>
      </c>
      <c r="B9" s="8"/>
      <c r="C9" s="5" t="s">
        <v>11</v>
      </c>
      <c r="D9" s="31"/>
      <c r="E9" s="9">
        <f t="shared" si="0"/>
        <v>3287</v>
      </c>
      <c r="F9" s="8"/>
      <c r="G9" s="9">
        <f>'1月表'!C10</f>
        <v>1772</v>
      </c>
    </row>
    <row r="10" spans="1:7" s="6" customFormat="1" ht="20.65" customHeight="1" x14ac:dyDescent="0.2">
      <c r="A10" s="7">
        <f>'1月表'!B11</f>
        <v>1422</v>
      </c>
      <c r="B10" s="8"/>
      <c r="C10" s="5" t="s">
        <v>12</v>
      </c>
      <c r="D10" s="31" t="s">
        <v>13</v>
      </c>
      <c r="E10" s="9">
        <f t="shared" si="0"/>
        <v>2745</v>
      </c>
      <c r="F10" s="8"/>
      <c r="G10" s="9">
        <f>'1月表'!C11</f>
        <v>1323</v>
      </c>
    </row>
    <row r="11" spans="1:7" s="6" customFormat="1" ht="20.65" customHeight="1" x14ac:dyDescent="0.2">
      <c r="A11" s="7">
        <f>'1月表'!B12</f>
        <v>1095</v>
      </c>
      <c r="B11" s="8"/>
      <c r="C11" s="5" t="s">
        <v>14</v>
      </c>
      <c r="D11" s="31"/>
      <c r="E11" s="9">
        <f t="shared" si="0"/>
        <v>2194</v>
      </c>
      <c r="F11" s="8"/>
      <c r="G11" s="9">
        <f>'1月表'!C12</f>
        <v>1099</v>
      </c>
    </row>
    <row r="12" spans="1:7" s="6" customFormat="1" ht="20.65" customHeight="1" x14ac:dyDescent="0.2">
      <c r="A12" s="7">
        <f>'1月表'!B13</f>
        <v>1120</v>
      </c>
      <c r="B12" s="8"/>
      <c r="C12" s="5" t="s">
        <v>15</v>
      </c>
      <c r="D12" s="31"/>
      <c r="E12" s="9">
        <f t="shared" si="0"/>
        <v>2149</v>
      </c>
      <c r="F12" s="8"/>
      <c r="G12" s="9">
        <f>'1月表'!C13</f>
        <v>1029</v>
      </c>
    </row>
    <row r="13" spans="1:7" s="6" customFormat="1" ht="20.65" customHeight="1" x14ac:dyDescent="0.2">
      <c r="A13" s="7">
        <f>'1月表'!B14</f>
        <v>1155</v>
      </c>
      <c r="B13" s="8"/>
      <c r="C13" s="5" t="s">
        <v>16</v>
      </c>
      <c r="D13" s="31"/>
      <c r="E13" s="9">
        <f t="shared" si="0"/>
        <v>2178</v>
      </c>
      <c r="F13" s="8"/>
      <c r="G13" s="9">
        <f>'1月表'!C14</f>
        <v>1023</v>
      </c>
    </row>
    <row r="14" spans="1:7" s="6" customFormat="1" ht="20.65" customHeight="1" x14ac:dyDescent="0.2">
      <c r="A14" s="7">
        <f>'1月表'!B15</f>
        <v>1087</v>
      </c>
      <c r="B14" s="8"/>
      <c r="C14" s="5" t="s">
        <v>17</v>
      </c>
      <c r="D14" s="31"/>
      <c r="E14" s="9">
        <f t="shared" si="0"/>
        <v>2088</v>
      </c>
      <c r="F14" s="8"/>
      <c r="G14" s="9">
        <f>'1月表'!C15</f>
        <v>1001</v>
      </c>
    </row>
    <row r="15" spans="1:7" s="6" customFormat="1" ht="20.65" customHeight="1" x14ac:dyDescent="0.2">
      <c r="A15" s="7">
        <f>'1月表'!B16</f>
        <v>907</v>
      </c>
      <c r="B15" s="8"/>
      <c r="C15" s="5" t="s">
        <v>18</v>
      </c>
      <c r="D15" s="31"/>
      <c r="E15" s="9">
        <f t="shared" si="0"/>
        <v>1724</v>
      </c>
      <c r="F15" s="8"/>
      <c r="G15" s="9">
        <f>'1月表'!C16</f>
        <v>817</v>
      </c>
    </row>
    <row r="16" spans="1:7" s="6" customFormat="1" ht="20.65" customHeight="1" x14ac:dyDescent="0.2">
      <c r="A16" s="7">
        <f>'1月表'!B17</f>
        <v>801</v>
      </c>
      <c r="B16" s="8"/>
      <c r="C16" s="5" t="s">
        <v>19</v>
      </c>
      <c r="D16" s="31"/>
      <c r="E16" s="9">
        <f t="shared" si="0"/>
        <v>1520</v>
      </c>
      <c r="F16" s="8"/>
      <c r="G16" s="9">
        <f>'1月表'!C17</f>
        <v>719</v>
      </c>
    </row>
    <row r="17" spans="1:7" s="6" customFormat="1" ht="20.65" customHeight="1" x14ac:dyDescent="0.2">
      <c r="A17" s="7">
        <f>'1月表'!B18</f>
        <v>725</v>
      </c>
      <c r="B17" s="8"/>
      <c r="C17" s="5" t="s">
        <v>20</v>
      </c>
      <c r="D17" s="31"/>
      <c r="E17" s="9">
        <f t="shared" si="0"/>
        <v>1325</v>
      </c>
      <c r="F17" s="8"/>
      <c r="G17" s="9">
        <f>'1月表'!C18</f>
        <v>600</v>
      </c>
    </row>
    <row r="18" spans="1:7" s="6" customFormat="1" ht="20.65" customHeight="1" x14ac:dyDescent="0.2">
      <c r="A18" s="7">
        <f>'1月表'!B19</f>
        <v>667</v>
      </c>
      <c r="B18" s="8"/>
      <c r="C18" s="5" t="s">
        <v>21</v>
      </c>
      <c r="D18" s="31"/>
      <c r="E18" s="9">
        <f t="shared" si="0"/>
        <v>1288</v>
      </c>
      <c r="F18" s="8"/>
      <c r="G18" s="9">
        <f>'1月表'!C19</f>
        <v>621</v>
      </c>
    </row>
    <row r="19" spans="1:7" s="6" customFormat="1" ht="20.65" customHeight="1" x14ac:dyDescent="0.2">
      <c r="A19" s="7">
        <f>'1月表'!B20</f>
        <v>766</v>
      </c>
      <c r="B19" s="8"/>
      <c r="C19" s="5" t="s">
        <v>22</v>
      </c>
      <c r="D19" s="31"/>
      <c r="E19" s="9">
        <f t="shared" si="0"/>
        <v>1493</v>
      </c>
      <c r="F19" s="8"/>
      <c r="G19" s="9">
        <f>'1月表'!C20</f>
        <v>727</v>
      </c>
    </row>
    <row r="20" spans="1:7" s="6" customFormat="1" ht="20.65" customHeight="1" x14ac:dyDescent="0.2">
      <c r="A20" s="7">
        <f>'1月表'!B21</f>
        <v>633</v>
      </c>
      <c r="B20" s="8"/>
      <c r="C20" s="5" t="s">
        <v>23</v>
      </c>
      <c r="D20" s="31" t="s">
        <v>24</v>
      </c>
      <c r="E20" s="9">
        <f t="shared" si="0"/>
        <v>1278</v>
      </c>
      <c r="F20" s="8"/>
      <c r="G20" s="9">
        <f>'1月表'!C21</f>
        <v>645</v>
      </c>
    </row>
    <row r="21" spans="1:7" s="6" customFormat="1" ht="20.65" customHeight="1" x14ac:dyDescent="0.2">
      <c r="A21" s="7">
        <f>'1月表'!B22</f>
        <v>593</v>
      </c>
      <c r="B21" s="8"/>
      <c r="C21" s="5" t="s">
        <v>25</v>
      </c>
      <c r="D21" s="31"/>
      <c r="E21" s="9">
        <f t="shared" si="0"/>
        <v>1177</v>
      </c>
      <c r="F21" s="8"/>
      <c r="G21" s="9">
        <f>'1月表'!C22</f>
        <v>584</v>
      </c>
    </row>
    <row r="22" spans="1:7" s="6" customFormat="1" ht="20.65" customHeight="1" x14ac:dyDescent="0.2">
      <c r="A22" s="7">
        <f>'1月表'!B23</f>
        <v>522</v>
      </c>
      <c r="B22" s="8"/>
      <c r="C22" s="5" t="s">
        <v>33</v>
      </c>
      <c r="D22" s="31"/>
      <c r="E22" s="9">
        <f t="shared" si="0"/>
        <v>1078</v>
      </c>
      <c r="F22" s="8"/>
      <c r="G22" s="9">
        <f>'1月表'!C23</f>
        <v>556</v>
      </c>
    </row>
    <row r="23" spans="1:7" s="6" customFormat="1" ht="21" customHeight="1" x14ac:dyDescent="0.2">
      <c r="A23" s="7">
        <f>SUM(A4:A22)</f>
        <v>16752</v>
      </c>
      <c r="B23" s="10"/>
      <c r="C23" s="29" t="s">
        <v>27</v>
      </c>
      <c r="D23" s="29"/>
      <c r="E23" s="9">
        <f t="shared" si="0"/>
        <v>35254</v>
      </c>
      <c r="F23" s="10"/>
      <c r="G23" s="9">
        <f>SUM(G4:G22)</f>
        <v>18502</v>
      </c>
    </row>
    <row r="24" spans="1:7" s="6" customFormat="1" ht="14.85" customHeight="1" x14ac:dyDescent="0.2">
      <c r="F24" s="2" t="s">
        <v>37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1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'4月'!A1</f>
        <v>平成28年4月末現在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  <c r="F4" s="13" t="s">
        <v>1</v>
      </c>
    </row>
    <row r="5" spans="1:7" x14ac:dyDescent="0.2">
      <c r="A5" s="15" t="s">
        <v>5</v>
      </c>
      <c r="B5" s="16">
        <f>G8</f>
        <v>179</v>
      </c>
      <c r="C5" s="16">
        <f>G15</f>
        <v>618</v>
      </c>
      <c r="D5" s="16">
        <f t="shared" ref="D5:D24" si="0">B5+C5</f>
        <v>797</v>
      </c>
      <c r="F5" s="13" t="s">
        <v>30</v>
      </c>
      <c r="G5" s="13">
        <v>157</v>
      </c>
    </row>
    <row r="6" spans="1:7" x14ac:dyDescent="0.2">
      <c r="A6" s="15" t="s">
        <v>7</v>
      </c>
      <c r="B6" s="16">
        <v>466</v>
      </c>
      <c r="C6" s="16">
        <v>962</v>
      </c>
      <c r="D6" s="16">
        <f t="shared" si="0"/>
        <v>1428</v>
      </c>
      <c r="F6" s="13" t="s">
        <v>31</v>
      </c>
      <c r="G6" s="13">
        <v>20</v>
      </c>
    </row>
    <row r="7" spans="1:7" x14ac:dyDescent="0.2">
      <c r="A7" s="15" t="s">
        <v>8</v>
      </c>
      <c r="B7" s="16">
        <v>860</v>
      </c>
      <c r="C7" s="16">
        <v>1455</v>
      </c>
      <c r="D7" s="16">
        <f t="shared" si="0"/>
        <v>2315</v>
      </c>
      <c r="F7" s="13" t="s">
        <v>32</v>
      </c>
      <c r="G7" s="13">
        <v>2</v>
      </c>
    </row>
    <row r="8" spans="1:7" x14ac:dyDescent="0.2">
      <c r="A8" s="15" t="s">
        <v>9</v>
      </c>
      <c r="B8" s="16">
        <v>1124</v>
      </c>
      <c r="C8" s="16">
        <v>1561</v>
      </c>
      <c r="D8" s="16">
        <f t="shared" si="0"/>
        <v>2685</v>
      </c>
      <c r="F8" s="17" t="s">
        <v>29</v>
      </c>
      <c r="G8" s="18">
        <f>SUM(G5:G7)</f>
        <v>179</v>
      </c>
    </row>
    <row r="9" spans="1:7" x14ac:dyDescent="0.2">
      <c r="A9" s="15" t="s">
        <v>10</v>
      </c>
      <c r="B9" s="16">
        <v>1145</v>
      </c>
      <c r="C9" s="16">
        <v>1462</v>
      </c>
      <c r="D9" s="16">
        <f t="shared" si="0"/>
        <v>2607</v>
      </c>
    </row>
    <row r="10" spans="1:7" x14ac:dyDescent="0.2">
      <c r="A10" s="15" t="s">
        <v>11</v>
      </c>
      <c r="B10" s="16">
        <v>1482</v>
      </c>
      <c r="C10" s="16">
        <v>1682</v>
      </c>
      <c r="D10" s="16">
        <f t="shared" si="0"/>
        <v>3164</v>
      </c>
    </row>
    <row r="11" spans="1:7" x14ac:dyDescent="0.2">
      <c r="A11" s="15" t="s">
        <v>12</v>
      </c>
      <c r="B11" s="16">
        <v>1465</v>
      </c>
      <c r="C11" s="16">
        <v>1441</v>
      </c>
      <c r="D11" s="16">
        <f t="shared" si="0"/>
        <v>2906</v>
      </c>
      <c r="F11" s="13" t="s">
        <v>4</v>
      </c>
    </row>
    <row r="12" spans="1:7" x14ac:dyDescent="0.2">
      <c r="A12" s="15" t="s">
        <v>14</v>
      </c>
      <c r="B12" s="16">
        <v>1139</v>
      </c>
      <c r="C12" s="16">
        <v>1108</v>
      </c>
      <c r="D12" s="16">
        <f t="shared" si="0"/>
        <v>2247</v>
      </c>
      <c r="F12" s="13" t="s">
        <v>30</v>
      </c>
      <c r="G12" s="13">
        <v>467</v>
      </c>
    </row>
    <row r="13" spans="1:7" x14ac:dyDescent="0.2">
      <c r="A13" s="15" t="s">
        <v>15</v>
      </c>
      <c r="B13" s="16">
        <v>1127</v>
      </c>
      <c r="C13" s="16">
        <v>1051</v>
      </c>
      <c r="D13" s="16">
        <f t="shared" si="0"/>
        <v>2178</v>
      </c>
      <c r="F13" s="13" t="s">
        <v>31</v>
      </c>
      <c r="G13" s="13">
        <v>133</v>
      </c>
    </row>
    <row r="14" spans="1:7" x14ac:dyDescent="0.2">
      <c r="A14" s="15" t="s">
        <v>16</v>
      </c>
      <c r="B14" s="16">
        <v>1126</v>
      </c>
      <c r="C14" s="16">
        <v>1040</v>
      </c>
      <c r="D14" s="16">
        <f t="shared" si="0"/>
        <v>2166</v>
      </c>
      <c r="F14" s="13" t="s">
        <v>32</v>
      </c>
      <c r="G14" s="13">
        <v>18</v>
      </c>
    </row>
    <row r="15" spans="1:7" x14ac:dyDescent="0.2">
      <c r="A15" s="15" t="s">
        <v>17</v>
      </c>
      <c r="B15" s="16">
        <v>1084</v>
      </c>
      <c r="C15" s="16">
        <v>988</v>
      </c>
      <c r="D15" s="16">
        <f t="shared" si="0"/>
        <v>2072</v>
      </c>
      <c r="F15" s="17" t="s">
        <v>29</v>
      </c>
      <c r="G15" s="18">
        <f>SUM(G12:G14)</f>
        <v>618</v>
      </c>
    </row>
    <row r="16" spans="1:7" x14ac:dyDescent="0.2">
      <c r="A16" s="15" t="s">
        <v>18</v>
      </c>
      <c r="B16" s="16">
        <v>907</v>
      </c>
      <c r="C16" s="16">
        <v>830</v>
      </c>
      <c r="D16" s="16">
        <f t="shared" si="0"/>
        <v>1737</v>
      </c>
    </row>
    <row r="17" spans="1:4" x14ac:dyDescent="0.2">
      <c r="A17" s="15" t="s">
        <v>19</v>
      </c>
      <c r="B17" s="16">
        <v>860</v>
      </c>
      <c r="C17" s="16">
        <v>750</v>
      </c>
      <c r="D17" s="16">
        <f t="shared" si="0"/>
        <v>1610</v>
      </c>
    </row>
    <row r="18" spans="1:4" x14ac:dyDescent="0.2">
      <c r="A18" s="15" t="s">
        <v>20</v>
      </c>
      <c r="B18" s="16">
        <v>729</v>
      </c>
      <c r="C18" s="16">
        <v>604</v>
      </c>
      <c r="D18" s="16">
        <f t="shared" si="0"/>
        <v>1333</v>
      </c>
    </row>
    <row r="19" spans="1:4" x14ac:dyDescent="0.2">
      <c r="A19" s="15" t="s">
        <v>21</v>
      </c>
      <c r="B19" s="16">
        <v>674</v>
      </c>
      <c r="C19" s="16">
        <v>609</v>
      </c>
      <c r="D19" s="16">
        <f t="shared" si="0"/>
        <v>1283</v>
      </c>
    </row>
    <row r="20" spans="1:4" x14ac:dyDescent="0.2">
      <c r="A20" s="15" t="s">
        <v>22</v>
      </c>
      <c r="B20" s="16">
        <v>760</v>
      </c>
      <c r="C20" s="16">
        <v>714</v>
      </c>
      <c r="D20" s="16">
        <f t="shared" si="0"/>
        <v>1474</v>
      </c>
    </row>
    <row r="21" spans="1:4" x14ac:dyDescent="0.2">
      <c r="A21" s="15" t="s">
        <v>23</v>
      </c>
      <c r="B21" s="16">
        <v>665</v>
      </c>
      <c r="C21" s="16">
        <v>651</v>
      </c>
      <c r="D21" s="16">
        <f t="shared" si="0"/>
        <v>1316</v>
      </c>
    </row>
    <row r="22" spans="1:4" x14ac:dyDescent="0.2">
      <c r="A22" s="15" t="s">
        <v>25</v>
      </c>
      <c r="B22" s="16">
        <v>579</v>
      </c>
      <c r="C22" s="16">
        <v>591</v>
      </c>
      <c r="D22" s="16">
        <f t="shared" si="0"/>
        <v>1170</v>
      </c>
    </row>
    <row r="23" spans="1:4" x14ac:dyDescent="0.2">
      <c r="A23" s="15" t="s">
        <v>26</v>
      </c>
      <c r="B23" s="16">
        <v>539</v>
      </c>
      <c r="C23" s="16">
        <v>567</v>
      </c>
      <c r="D23" s="16">
        <f t="shared" si="0"/>
        <v>1106</v>
      </c>
    </row>
    <row r="24" spans="1:4" x14ac:dyDescent="0.2">
      <c r="A24" s="15" t="s">
        <v>29</v>
      </c>
      <c r="B24" s="16">
        <f>SUM(B5:B23)</f>
        <v>16910</v>
      </c>
      <c r="C24" s="16">
        <f>SUM(C5:C23)</f>
        <v>18684</v>
      </c>
      <c r="D24" s="16">
        <f t="shared" si="0"/>
        <v>35594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6" sqref="G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'1月'!A1</f>
        <v>平成29年1月末現在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182</v>
      </c>
      <c r="C5" s="16">
        <f>G16</f>
        <v>652</v>
      </c>
      <c r="D5" s="16">
        <f t="shared" ref="D5:D24" si="0">B5+C5</f>
        <v>834</v>
      </c>
      <c r="F5" s="13" t="s">
        <v>1</v>
      </c>
    </row>
    <row r="6" spans="1:7" x14ac:dyDescent="0.2">
      <c r="A6" s="15" t="s">
        <v>7</v>
      </c>
      <c r="B6" s="16">
        <v>496</v>
      </c>
      <c r="C6" s="16">
        <v>924</v>
      </c>
      <c r="D6" s="16">
        <f t="shared" si="0"/>
        <v>1420</v>
      </c>
      <c r="F6" s="13" t="s">
        <v>30</v>
      </c>
      <c r="G6" s="13">
        <v>160</v>
      </c>
    </row>
    <row r="7" spans="1:7" x14ac:dyDescent="0.2">
      <c r="A7" s="15" t="s">
        <v>8</v>
      </c>
      <c r="B7" s="16">
        <v>846</v>
      </c>
      <c r="C7" s="16">
        <v>1460</v>
      </c>
      <c r="D7" s="16">
        <f t="shared" si="0"/>
        <v>2306</v>
      </c>
      <c r="F7" s="13" t="s">
        <v>31</v>
      </c>
      <c r="G7" s="13">
        <v>21</v>
      </c>
    </row>
    <row r="8" spans="1:7" x14ac:dyDescent="0.2">
      <c r="A8" s="15" t="s">
        <v>9</v>
      </c>
      <c r="B8" s="16">
        <v>1128</v>
      </c>
      <c r="C8" s="16">
        <v>1573</v>
      </c>
      <c r="D8" s="16">
        <f t="shared" si="0"/>
        <v>2701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1092</v>
      </c>
      <c r="C9" s="16">
        <v>1377</v>
      </c>
      <c r="D9" s="16">
        <f t="shared" si="0"/>
        <v>2469</v>
      </c>
      <c r="F9" s="17" t="s">
        <v>29</v>
      </c>
      <c r="G9" s="18">
        <f>SUM(G6:G8)</f>
        <v>182</v>
      </c>
    </row>
    <row r="10" spans="1:7" x14ac:dyDescent="0.2">
      <c r="A10" s="15" t="s">
        <v>11</v>
      </c>
      <c r="B10" s="16">
        <v>1515</v>
      </c>
      <c r="C10" s="16">
        <v>1772</v>
      </c>
      <c r="D10" s="16">
        <f t="shared" si="0"/>
        <v>3287</v>
      </c>
    </row>
    <row r="11" spans="1:7" x14ac:dyDescent="0.2">
      <c r="A11" s="15" t="s">
        <v>12</v>
      </c>
      <c r="B11" s="16">
        <v>1422</v>
      </c>
      <c r="C11" s="16">
        <v>1323</v>
      </c>
      <c r="D11" s="16">
        <f t="shared" si="0"/>
        <v>2745</v>
      </c>
    </row>
    <row r="12" spans="1:7" x14ac:dyDescent="0.2">
      <c r="A12" s="15" t="s">
        <v>14</v>
      </c>
      <c r="B12" s="16">
        <v>1095</v>
      </c>
      <c r="C12" s="16">
        <v>1099</v>
      </c>
      <c r="D12" s="16">
        <f t="shared" si="0"/>
        <v>2194</v>
      </c>
      <c r="F12" s="13" t="s">
        <v>4</v>
      </c>
    </row>
    <row r="13" spans="1:7" x14ac:dyDescent="0.2">
      <c r="A13" s="15" t="s">
        <v>15</v>
      </c>
      <c r="B13" s="16">
        <v>1120</v>
      </c>
      <c r="C13" s="16">
        <v>1029</v>
      </c>
      <c r="D13" s="16">
        <f t="shared" si="0"/>
        <v>2149</v>
      </c>
      <c r="F13" s="13" t="s">
        <v>30</v>
      </c>
      <c r="G13" s="13">
        <v>495</v>
      </c>
    </row>
    <row r="14" spans="1:7" x14ac:dyDescent="0.2">
      <c r="A14" s="15" t="s">
        <v>16</v>
      </c>
      <c r="B14" s="16">
        <v>1155</v>
      </c>
      <c r="C14" s="16">
        <v>1023</v>
      </c>
      <c r="D14" s="16">
        <f t="shared" si="0"/>
        <v>2178</v>
      </c>
      <c r="F14" s="13" t="s">
        <v>31</v>
      </c>
      <c r="G14" s="13">
        <v>139</v>
      </c>
    </row>
    <row r="15" spans="1:7" x14ac:dyDescent="0.2">
      <c r="A15" s="15" t="s">
        <v>17</v>
      </c>
      <c r="B15" s="16">
        <v>1087</v>
      </c>
      <c r="C15" s="16">
        <v>1001</v>
      </c>
      <c r="D15" s="16">
        <f t="shared" si="0"/>
        <v>2088</v>
      </c>
      <c r="F15" s="13" t="s">
        <v>32</v>
      </c>
      <c r="G15" s="13">
        <v>18</v>
      </c>
    </row>
    <row r="16" spans="1:7" x14ac:dyDescent="0.2">
      <c r="A16" s="15" t="s">
        <v>18</v>
      </c>
      <c r="B16" s="16">
        <v>907</v>
      </c>
      <c r="C16" s="16">
        <v>817</v>
      </c>
      <c r="D16" s="16">
        <f t="shared" si="0"/>
        <v>1724</v>
      </c>
      <c r="F16" s="17" t="s">
        <v>29</v>
      </c>
      <c r="G16" s="18">
        <f>SUM(G13:G15)</f>
        <v>652</v>
      </c>
    </row>
    <row r="17" spans="1:4" x14ac:dyDescent="0.2">
      <c r="A17" s="15" t="s">
        <v>19</v>
      </c>
      <c r="B17" s="16">
        <v>801</v>
      </c>
      <c r="C17" s="16">
        <v>719</v>
      </c>
      <c r="D17" s="16">
        <f t="shared" si="0"/>
        <v>1520</v>
      </c>
    </row>
    <row r="18" spans="1:4" x14ac:dyDescent="0.2">
      <c r="A18" s="15" t="s">
        <v>20</v>
      </c>
      <c r="B18" s="16">
        <v>725</v>
      </c>
      <c r="C18" s="16">
        <v>600</v>
      </c>
      <c r="D18" s="16">
        <f t="shared" si="0"/>
        <v>1325</v>
      </c>
    </row>
    <row r="19" spans="1:4" x14ac:dyDescent="0.2">
      <c r="A19" s="15" t="s">
        <v>21</v>
      </c>
      <c r="B19" s="16">
        <v>667</v>
      </c>
      <c r="C19" s="16">
        <v>621</v>
      </c>
      <c r="D19" s="16">
        <f t="shared" si="0"/>
        <v>1288</v>
      </c>
    </row>
    <row r="20" spans="1:4" x14ac:dyDescent="0.2">
      <c r="A20" s="15" t="s">
        <v>22</v>
      </c>
      <c r="B20" s="16">
        <v>766</v>
      </c>
      <c r="C20" s="16">
        <v>727</v>
      </c>
      <c r="D20" s="16">
        <f t="shared" si="0"/>
        <v>1493</v>
      </c>
    </row>
    <row r="21" spans="1:4" x14ac:dyDescent="0.2">
      <c r="A21" s="15" t="s">
        <v>23</v>
      </c>
      <c r="B21" s="16">
        <v>633</v>
      </c>
      <c r="C21" s="16">
        <v>645</v>
      </c>
      <c r="D21" s="16">
        <f t="shared" si="0"/>
        <v>1278</v>
      </c>
    </row>
    <row r="22" spans="1:4" x14ac:dyDescent="0.2">
      <c r="A22" s="15" t="s">
        <v>25</v>
      </c>
      <c r="B22" s="16">
        <v>593</v>
      </c>
      <c r="C22" s="16">
        <v>584</v>
      </c>
      <c r="D22" s="16">
        <f t="shared" si="0"/>
        <v>1177</v>
      </c>
    </row>
    <row r="23" spans="1:4" x14ac:dyDescent="0.2">
      <c r="A23" s="15" t="s">
        <v>26</v>
      </c>
      <c r="B23" s="16">
        <v>522</v>
      </c>
      <c r="C23" s="16">
        <v>556</v>
      </c>
      <c r="D23" s="16">
        <f t="shared" si="0"/>
        <v>1078</v>
      </c>
    </row>
    <row r="24" spans="1:4" x14ac:dyDescent="0.2">
      <c r="A24" s="15" t="s">
        <v>29</v>
      </c>
      <c r="B24" s="16">
        <f>SUM(B5:B23)</f>
        <v>16752</v>
      </c>
      <c r="C24" s="16">
        <f>SUM(C5:C23)</f>
        <v>18502</v>
      </c>
      <c r="D24" s="16">
        <f t="shared" si="0"/>
        <v>35254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A2" sqref="A2:G2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39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'2月表'!B5</f>
        <v>185</v>
      </c>
      <c r="B4" s="8"/>
      <c r="C4" s="5" t="s">
        <v>5</v>
      </c>
      <c r="D4" s="31" t="s">
        <v>6</v>
      </c>
      <c r="E4" s="9">
        <f t="shared" ref="E4:E23" si="0">A4+G4</f>
        <v>838</v>
      </c>
      <c r="F4" s="8"/>
      <c r="G4" s="9">
        <f>'2月表'!C5</f>
        <v>653</v>
      </c>
    </row>
    <row r="5" spans="1:7" s="6" customFormat="1" ht="20.65" customHeight="1" x14ac:dyDescent="0.2">
      <c r="A5" s="7">
        <f>'2月表'!B6</f>
        <v>490</v>
      </c>
      <c r="B5" s="8"/>
      <c r="C5" s="5" t="s">
        <v>7</v>
      </c>
      <c r="D5" s="31"/>
      <c r="E5" s="9">
        <f t="shared" si="0"/>
        <v>1415</v>
      </c>
      <c r="F5" s="8"/>
      <c r="G5" s="9">
        <f>'2月表'!C6</f>
        <v>925</v>
      </c>
    </row>
    <row r="6" spans="1:7" s="6" customFormat="1" ht="20.65" customHeight="1" x14ac:dyDescent="0.2">
      <c r="A6" s="7">
        <f>'2月表'!B7</f>
        <v>848</v>
      </c>
      <c r="B6" s="8"/>
      <c r="C6" s="5" t="s">
        <v>8</v>
      </c>
      <c r="D6" s="31"/>
      <c r="E6" s="9">
        <f t="shared" si="0"/>
        <v>2301</v>
      </c>
      <c r="F6" s="8"/>
      <c r="G6" s="9">
        <f>'2月表'!C7</f>
        <v>1453</v>
      </c>
    </row>
    <row r="7" spans="1:7" s="6" customFormat="1" ht="20.65" customHeight="1" x14ac:dyDescent="0.2">
      <c r="A7" s="7">
        <f>'2月表'!B8</f>
        <v>1125</v>
      </c>
      <c r="B7" s="8"/>
      <c r="C7" s="5" t="s">
        <v>9</v>
      </c>
      <c r="D7" s="31"/>
      <c r="E7" s="9">
        <f t="shared" si="0"/>
        <v>2702</v>
      </c>
      <c r="F7" s="8"/>
      <c r="G7" s="9">
        <f>'2月表'!C8</f>
        <v>1577</v>
      </c>
    </row>
    <row r="8" spans="1:7" s="6" customFormat="1" ht="20.65" customHeight="1" x14ac:dyDescent="0.2">
      <c r="A8" s="7">
        <f>'2月表'!B9</f>
        <v>1086</v>
      </c>
      <c r="B8" s="8"/>
      <c r="C8" s="5" t="s">
        <v>10</v>
      </c>
      <c r="D8" s="31"/>
      <c r="E8" s="9">
        <f t="shared" si="0"/>
        <v>2465</v>
      </c>
      <c r="F8" s="8"/>
      <c r="G8" s="9">
        <f>'2月表'!C9</f>
        <v>1379</v>
      </c>
    </row>
    <row r="9" spans="1:7" s="6" customFormat="1" ht="20.65" customHeight="1" x14ac:dyDescent="0.2">
      <c r="A9" s="7">
        <f>'2月表'!B10</f>
        <v>1533</v>
      </c>
      <c r="B9" s="8"/>
      <c r="C9" s="5" t="s">
        <v>11</v>
      </c>
      <c r="D9" s="31"/>
      <c r="E9" s="9">
        <f t="shared" si="0"/>
        <v>3307</v>
      </c>
      <c r="F9" s="8"/>
      <c r="G9" s="9">
        <f>'2月表'!C10</f>
        <v>1774</v>
      </c>
    </row>
    <row r="10" spans="1:7" s="6" customFormat="1" ht="20.65" customHeight="1" x14ac:dyDescent="0.2">
      <c r="A10" s="7">
        <f>'2月表'!B11</f>
        <v>1400</v>
      </c>
      <c r="B10" s="8"/>
      <c r="C10" s="5" t="s">
        <v>12</v>
      </c>
      <c r="D10" s="31" t="s">
        <v>13</v>
      </c>
      <c r="E10" s="9">
        <f t="shared" si="0"/>
        <v>2714</v>
      </c>
      <c r="F10" s="8"/>
      <c r="G10" s="9">
        <f>'2月表'!C11</f>
        <v>1314</v>
      </c>
    </row>
    <row r="11" spans="1:7" s="6" customFormat="1" ht="20.65" customHeight="1" x14ac:dyDescent="0.2">
      <c r="A11" s="7">
        <f>'2月表'!B12</f>
        <v>1107</v>
      </c>
      <c r="B11" s="8"/>
      <c r="C11" s="5" t="s">
        <v>14</v>
      </c>
      <c r="D11" s="31"/>
      <c r="E11" s="9">
        <f t="shared" si="0"/>
        <v>2201</v>
      </c>
      <c r="F11" s="8"/>
      <c r="G11" s="9">
        <f>'2月表'!C12</f>
        <v>1094</v>
      </c>
    </row>
    <row r="12" spans="1:7" s="6" customFormat="1" ht="20.65" customHeight="1" x14ac:dyDescent="0.2">
      <c r="A12" s="7">
        <f>'2月表'!B13</f>
        <v>1116</v>
      </c>
      <c r="B12" s="8"/>
      <c r="C12" s="5" t="s">
        <v>15</v>
      </c>
      <c r="D12" s="31"/>
      <c r="E12" s="9">
        <f t="shared" si="0"/>
        <v>2147</v>
      </c>
      <c r="F12" s="8"/>
      <c r="G12" s="9">
        <f>'2月表'!C13</f>
        <v>1031</v>
      </c>
    </row>
    <row r="13" spans="1:7" s="6" customFormat="1" ht="20.65" customHeight="1" x14ac:dyDescent="0.2">
      <c r="A13" s="7">
        <f>'2月表'!B14</f>
        <v>1147</v>
      </c>
      <c r="B13" s="8"/>
      <c r="C13" s="5" t="s">
        <v>16</v>
      </c>
      <c r="D13" s="31"/>
      <c r="E13" s="9">
        <f t="shared" si="0"/>
        <v>2173</v>
      </c>
      <c r="F13" s="8"/>
      <c r="G13" s="9">
        <f>'2月表'!C14</f>
        <v>1026</v>
      </c>
    </row>
    <row r="14" spans="1:7" s="6" customFormat="1" ht="20.65" customHeight="1" x14ac:dyDescent="0.2">
      <c r="A14" s="7">
        <f>'2月表'!B15</f>
        <v>1087</v>
      </c>
      <c r="B14" s="8"/>
      <c r="C14" s="5" t="s">
        <v>17</v>
      </c>
      <c r="D14" s="31"/>
      <c r="E14" s="9">
        <f t="shared" si="0"/>
        <v>2085</v>
      </c>
      <c r="F14" s="8"/>
      <c r="G14" s="9">
        <f>'2月表'!C15</f>
        <v>998</v>
      </c>
    </row>
    <row r="15" spans="1:7" s="6" customFormat="1" ht="20.65" customHeight="1" x14ac:dyDescent="0.2">
      <c r="A15" s="7">
        <f>'2月表'!B16</f>
        <v>899</v>
      </c>
      <c r="B15" s="8"/>
      <c r="C15" s="5" t="s">
        <v>18</v>
      </c>
      <c r="D15" s="31"/>
      <c r="E15" s="9">
        <f t="shared" si="0"/>
        <v>1705</v>
      </c>
      <c r="F15" s="8"/>
      <c r="G15" s="9">
        <f>'2月表'!C16</f>
        <v>806</v>
      </c>
    </row>
    <row r="16" spans="1:7" s="6" customFormat="1" ht="20.65" customHeight="1" x14ac:dyDescent="0.2">
      <c r="A16" s="7">
        <f>'2月表'!B17</f>
        <v>808</v>
      </c>
      <c r="B16" s="8"/>
      <c r="C16" s="5" t="s">
        <v>19</v>
      </c>
      <c r="D16" s="31"/>
      <c r="E16" s="9">
        <f t="shared" si="0"/>
        <v>1535</v>
      </c>
      <c r="F16" s="8"/>
      <c r="G16" s="9">
        <f>'2月表'!C17</f>
        <v>727</v>
      </c>
    </row>
    <row r="17" spans="1:7" s="6" customFormat="1" ht="20.65" customHeight="1" x14ac:dyDescent="0.2">
      <c r="A17" s="7">
        <f>'2月表'!B18</f>
        <v>723</v>
      </c>
      <c r="B17" s="8"/>
      <c r="C17" s="5" t="s">
        <v>20</v>
      </c>
      <c r="D17" s="31"/>
      <c r="E17" s="9">
        <f t="shared" si="0"/>
        <v>1319</v>
      </c>
      <c r="F17" s="8"/>
      <c r="G17" s="9">
        <f>'2月表'!C18</f>
        <v>596</v>
      </c>
    </row>
    <row r="18" spans="1:7" s="6" customFormat="1" ht="20.65" customHeight="1" x14ac:dyDescent="0.2">
      <c r="A18" s="7">
        <f>'2月表'!B19</f>
        <v>664</v>
      </c>
      <c r="B18" s="8"/>
      <c r="C18" s="5" t="s">
        <v>21</v>
      </c>
      <c r="D18" s="31"/>
      <c r="E18" s="9">
        <f t="shared" si="0"/>
        <v>1289</v>
      </c>
      <c r="F18" s="8"/>
      <c r="G18" s="9">
        <f>'2月表'!C19</f>
        <v>625</v>
      </c>
    </row>
    <row r="19" spans="1:7" s="6" customFormat="1" ht="20.65" customHeight="1" x14ac:dyDescent="0.2">
      <c r="A19" s="7">
        <f>'2月表'!B20</f>
        <v>769</v>
      </c>
      <c r="B19" s="8"/>
      <c r="C19" s="5" t="s">
        <v>22</v>
      </c>
      <c r="D19" s="31"/>
      <c r="E19" s="9">
        <f t="shared" si="0"/>
        <v>1502</v>
      </c>
      <c r="F19" s="8"/>
      <c r="G19" s="9">
        <f>'2月表'!C20</f>
        <v>733</v>
      </c>
    </row>
    <row r="20" spans="1:7" s="6" customFormat="1" ht="20.65" customHeight="1" x14ac:dyDescent="0.2">
      <c r="A20" s="7">
        <f>'2月表'!B21</f>
        <v>634</v>
      </c>
      <c r="B20" s="8"/>
      <c r="C20" s="5" t="s">
        <v>23</v>
      </c>
      <c r="D20" s="31" t="s">
        <v>24</v>
      </c>
      <c r="E20" s="9">
        <f t="shared" si="0"/>
        <v>1268</v>
      </c>
      <c r="F20" s="8"/>
      <c r="G20" s="9">
        <f>'2月表'!C21</f>
        <v>634</v>
      </c>
    </row>
    <row r="21" spans="1:7" s="6" customFormat="1" ht="20.65" customHeight="1" x14ac:dyDescent="0.2">
      <c r="A21" s="7">
        <f>'2月表'!B22</f>
        <v>589</v>
      </c>
      <c r="B21" s="8"/>
      <c r="C21" s="5" t="s">
        <v>25</v>
      </c>
      <c r="D21" s="31"/>
      <c r="E21" s="9">
        <f t="shared" si="0"/>
        <v>1176</v>
      </c>
      <c r="F21" s="8"/>
      <c r="G21" s="9">
        <f>'2月表'!C22</f>
        <v>587</v>
      </c>
    </row>
    <row r="22" spans="1:7" s="6" customFormat="1" ht="20.65" customHeight="1" x14ac:dyDescent="0.2">
      <c r="A22" s="7">
        <f>'2月表'!B23</f>
        <v>523</v>
      </c>
      <c r="B22" s="8"/>
      <c r="C22" s="5" t="s">
        <v>33</v>
      </c>
      <c r="D22" s="31"/>
      <c r="E22" s="9">
        <f t="shared" si="0"/>
        <v>1086</v>
      </c>
      <c r="F22" s="8"/>
      <c r="G22" s="9">
        <f>'2月表'!C23</f>
        <v>563</v>
      </c>
    </row>
    <row r="23" spans="1:7" s="6" customFormat="1" ht="21" customHeight="1" x14ac:dyDescent="0.2">
      <c r="A23" s="7">
        <f>SUM(A4:A22)</f>
        <v>16733</v>
      </c>
      <c r="B23" s="10"/>
      <c r="C23" s="29" t="s">
        <v>27</v>
      </c>
      <c r="D23" s="29"/>
      <c r="E23" s="9">
        <f t="shared" si="0"/>
        <v>35228</v>
      </c>
      <c r="F23" s="10"/>
      <c r="G23" s="9">
        <f>SUM(G4:G22)</f>
        <v>18495</v>
      </c>
    </row>
    <row r="24" spans="1:7" x14ac:dyDescent="0.2">
      <c r="F24" s="2" t="s">
        <v>36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A25" sqref="A25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'2月'!A1</f>
        <v>平成29年2月末現在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185</v>
      </c>
      <c r="C5" s="16">
        <f>G16</f>
        <v>653</v>
      </c>
      <c r="D5" s="16">
        <f t="shared" ref="D5:D24" si="0">B5+C5</f>
        <v>838</v>
      </c>
      <c r="F5" s="13" t="s">
        <v>1</v>
      </c>
    </row>
    <row r="6" spans="1:7" x14ac:dyDescent="0.2">
      <c r="A6" s="15" t="s">
        <v>7</v>
      </c>
      <c r="B6" s="16">
        <v>490</v>
      </c>
      <c r="C6" s="16">
        <v>925</v>
      </c>
      <c r="D6" s="16">
        <f t="shared" si="0"/>
        <v>1415</v>
      </c>
      <c r="F6" s="13" t="s">
        <v>30</v>
      </c>
      <c r="G6" s="13">
        <v>163</v>
      </c>
    </row>
    <row r="7" spans="1:7" x14ac:dyDescent="0.2">
      <c r="A7" s="15" t="s">
        <v>8</v>
      </c>
      <c r="B7" s="16">
        <v>848</v>
      </c>
      <c r="C7" s="16">
        <v>1453</v>
      </c>
      <c r="D7" s="16">
        <f t="shared" si="0"/>
        <v>2301</v>
      </c>
      <c r="F7" s="13" t="s">
        <v>31</v>
      </c>
      <c r="G7" s="13">
        <v>21</v>
      </c>
    </row>
    <row r="8" spans="1:7" x14ac:dyDescent="0.2">
      <c r="A8" s="15" t="s">
        <v>9</v>
      </c>
      <c r="B8" s="16">
        <v>1125</v>
      </c>
      <c r="C8" s="16">
        <v>1577</v>
      </c>
      <c r="D8" s="16">
        <f t="shared" si="0"/>
        <v>2702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1086</v>
      </c>
      <c r="C9" s="16">
        <v>1379</v>
      </c>
      <c r="D9" s="16">
        <f t="shared" si="0"/>
        <v>2465</v>
      </c>
      <c r="F9" s="17" t="s">
        <v>29</v>
      </c>
      <c r="G9" s="18">
        <f>SUM(G6:G8)</f>
        <v>185</v>
      </c>
    </row>
    <row r="10" spans="1:7" x14ac:dyDescent="0.2">
      <c r="A10" s="15" t="s">
        <v>11</v>
      </c>
      <c r="B10" s="16">
        <v>1533</v>
      </c>
      <c r="C10" s="16">
        <v>1774</v>
      </c>
      <c r="D10" s="16">
        <f t="shared" si="0"/>
        <v>3307</v>
      </c>
    </row>
    <row r="11" spans="1:7" x14ac:dyDescent="0.2">
      <c r="A11" s="15" t="s">
        <v>12</v>
      </c>
      <c r="B11" s="16">
        <v>1400</v>
      </c>
      <c r="C11" s="16">
        <v>1314</v>
      </c>
      <c r="D11" s="16">
        <f t="shared" si="0"/>
        <v>2714</v>
      </c>
    </row>
    <row r="12" spans="1:7" x14ac:dyDescent="0.2">
      <c r="A12" s="15" t="s">
        <v>14</v>
      </c>
      <c r="B12" s="16">
        <v>1107</v>
      </c>
      <c r="C12" s="16">
        <v>1094</v>
      </c>
      <c r="D12" s="16">
        <f t="shared" si="0"/>
        <v>2201</v>
      </c>
      <c r="F12" s="13" t="s">
        <v>4</v>
      </c>
    </row>
    <row r="13" spans="1:7" x14ac:dyDescent="0.2">
      <c r="A13" s="15" t="s">
        <v>15</v>
      </c>
      <c r="B13" s="16">
        <v>1116</v>
      </c>
      <c r="C13" s="16">
        <v>1031</v>
      </c>
      <c r="D13" s="16">
        <f t="shared" si="0"/>
        <v>2147</v>
      </c>
      <c r="F13" s="13" t="s">
        <v>30</v>
      </c>
      <c r="G13" s="13">
        <v>490</v>
      </c>
    </row>
    <row r="14" spans="1:7" x14ac:dyDescent="0.2">
      <c r="A14" s="15" t="s">
        <v>16</v>
      </c>
      <c r="B14" s="16">
        <v>1147</v>
      </c>
      <c r="C14" s="16">
        <v>1026</v>
      </c>
      <c r="D14" s="16">
        <f t="shared" si="0"/>
        <v>2173</v>
      </c>
      <c r="F14" s="13" t="s">
        <v>31</v>
      </c>
      <c r="G14" s="13">
        <v>143</v>
      </c>
    </row>
    <row r="15" spans="1:7" x14ac:dyDescent="0.2">
      <c r="A15" s="15" t="s">
        <v>17</v>
      </c>
      <c r="B15" s="16">
        <v>1087</v>
      </c>
      <c r="C15" s="16">
        <v>998</v>
      </c>
      <c r="D15" s="16">
        <f t="shared" si="0"/>
        <v>2085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899</v>
      </c>
      <c r="C16" s="16">
        <v>806</v>
      </c>
      <c r="D16" s="16">
        <f t="shared" si="0"/>
        <v>1705</v>
      </c>
      <c r="F16" s="17" t="s">
        <v>29</v>
      </c>
      <c r="G16" s="18">
        <f>SUM(G13:G15)</f>
        <v>653</v>
      </c>
    </row>
    <row r="17" spans="1:4" x14ac:dyDescent="0.2">
      <c r="A17" s="15" t="s">
        <v>19</v>
      </c>
      <c r="B17" s="16">
        <v>808</v>
      </c>
      <c r="C17" s="16">
        <v>727</v>
      </c>
      <c r="D17" s="16">
        <f t="shared" si="0"/>
        <v>1535</v>
      </c>
    </row>
    <row r="18" spans="1:4" x14ac:dyDescent="0.2">
      <c r="A18" s="15" t="s">
        <v>20</v>
      </c>
      <c r="B18" s="16">
        <v>723</v>
      </c>
      <c r="C18" s="16">
        <v>596</v>
      </c>
      <c r="D18" s="16">
        <f t="shared" si="0"/>
        <v>1319</v>
      </c>
    </row>
    <row r="19" spans="1:4" x14ac:dyDescent="0.2">
      <c r="A19" s="15" t="s">
        <v>21</v>
      </c>
      <c r="B19" s="16">
        <v>664</v>
      </c>
      <c r="C19" s="16">
        <v>625</v>
      </c>
      <c r="D19" s="16">
        <f t="shared" si="0"/>
        <v>1289</v>
      </c>
    </row>
    <row r="20" spans="1:4" x14ac:dyDescent="0.2">
      <c r="A20" s="15" t="s">
        <v>22</v>
      </c>
      <c r="B20" s="16">
        <v>769</v>
      </c>
      <c r="C20" s="16">
        <v>733</v>
      </c>
      <c r="D20" s="16">
        <f t="shared" si="0"/>
        <v>1502</v>
      </c>
    </row>
    <row r="21" spans="1:4" x14ac:dyDescent="0.2">
      <c r="A21" s="15" t="s">
        <v>23</v>
      </c>
      <c r="B21" s="16">
        <v>634</v>
      </c>
      <c r="C21" s="16">
        <v>634</v>
      </c>
      <c r="D21" s="16">
        <f t="shared" si="0"/>
        <v>1268</v>
      </c>
    </row>
    <row r="22" spans="1:4" x14ac:dyDescent="0.2">
      <c r="A22" s="15" t="s">
        <v>25</v>
      </c>
      <c r="B22" s="16">
        <v>589</v>
      </c>
      <c r="C22" s="16">
        <v>587</v>
      </c>
      <c r="D22" s="16">
        <f t="shared" si="0"/>
        <v>1176</v>
      </c>
    </row>
    <row r="23" spans="1:4" x14ac:dyDescent="0.2">
      <c r="A23" s="15" t="s">
        <v>26</v>
      </c>
      <c r="B23" s="16">
        <v>523</v>
      </c>
      <c r="C23" s="16">
        <v>563</v>
      </c>
      <c r="D23" s="16">
        <f t="shared" si="0"/>
        <v>1086</v>
      </c>
    </row>
    <row r="24" spans="1:4" x14ac:dyDescent="0.2">
      <c r="A24" s="15" t="s">
        <v>29</v>
      </c>
      <c r="B24" s="16">
        <f>SUM(B5:B23)</f>
        <v>16733</v>
      </c>
      <c r="C24" s="16">
        <f>SUM(C5:C23)</f>
        <v>18495</v>
      </c>
      <c r="D24" s="16">
        <f t="shared" si="0"/>
        <v>35228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34</v>
      </c>
    </row>
    <row r="2" spans="1:7" ht="15" customHeight="1" x14ac:dyDescent="0.2">
      <c r="A2" s="32" t="s">
        <v>0</v>
      </c>
      <c r="B2" s="32"/>
      <c r="C2" s="32"/>
      <c r="D2" s="32"/>
      <c r="E2" s="32"/>
      <c r="F2" s="32"/>
      <c r="G2" s="32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'3月表'!B5</f>
        <v>188</v>
      </c>
      <c r="B4" s="8"/>
      <c r="C4" s="5" t="s">
        <v>5</v>
      </c>
      <c r="D4" s="31" t="s">
        <v>6</v>
      </c>
      <c r="E4" s="9">
        <f t="shared" ref="E4:E23" si="0">A4+G4</f>
        <v>843</v>
      </c>
      <c r="F4" s="8"/>
      <c r="G4" s="9">
        <f>'3月表'!C5</f>
        <v>655</v>
      </c>
    </row>
    <row r="5" spans="1:7" s="6" customFormat="1" ht="20.65" customHeight="1" x14ac:dyDescent="0.2">
      <c r="A5" s="7">
        <f>'3月表'!B6</f>
        <v>495</v>
      </c>
      <c r="B5" s="8"/>
      <c r="C5" s="5" t="s">
        <v>7</v>
      </c>
      <c r="D5" s="31"/>
      <c r="E5" s="9">
        <f t="shared" si="0"/>
        <v>1434</v>
      </c>
      <c r="F5" s="8"/>
      <c r="G5" s="9">
        <f>'3月表'!C6</f>
        <v>939</v>
      </c>
    </row>
    <row r="6" spans="1:7" s="6" customFormat="1" ht="20.65" customHeight="1" x14ac:dyDescent="0.2">
      <c r="A6" s="7">
        <f>'3月表'!B7</f>
        <v>845</v>
      </c>
      <c r="B6" s="8"/>
      <c r="C6" s="5" t="s">
        <v>8</v>
      </c>
      <c r="D6" s="31"/>
      <c r="E6" s="9">
        <f t="shared" si="0"/>
        <v>2291</v>
      </c>
      <c r="F6" s="8"/>
      <c r="G6" s="9">
        <f>'3月表'!C7</f>
        <v>1446</v>
      </c>
    </row>
    <row r="7" spans="1:7" s="6" customFormat="1" ht="20.65" customHeight="1" x14ac:dyDescent="0.2">
      <c r="A7" s="7">
        <f>'3月表'!B8</f>
        <v>1121</v>
      </c>
      <c r="B7" s="8"/>
      <c r="C7" s="5" t="s">
        <v>9</v>
      </c>
      <c r="D7" s="31"/>
      <c r="E7" s="9">
        <f t="shared" si="0"/>
        <v>2699</v>
      </c>
      <c r="F7" s="8"/>
      <c r="G7" s="9">
        <f>'3月表'!C8</f>
        <v>1578</v>
      </c>
    </row>
    <row r="8" spans="1:7" s="6" customFormat="1" ht="20.65" customHeight="1" x14ac:dyDescent="0.2">
      <c r="A8" s="7">
        <f>'3月表'!B9</f>
        <v>1079</v>
      </c>
      <c r="B8" s="8"/>
      <c r="C8" s="5" t="s">
        <v>10</v>
      </c>
      <c r="D8" s="31"/>
      <c r="E8" s="9">
        <f t="shared" si="0"/>
        <v>2455</v>
      </c>
      <c r="F8" s="8"/>
      <c r="G8" s="9">
        <f>'3月表'!C9</f>
        <v>1376</v>
      </c>
    </row>
    <row r="9" spans="1:7" s="6" customFormat="1" ht="20.65" customHeight="1" x14ac:dyDescent="0.2">
      <c r="A9" s="7">
        <f>'3月表'!B10</f>
        <v>1528</v>
      </c>
      <c r="B9" s="8"/>
      <c r="C9" s="5" t="s">
        <v>11</v>
      </c>
      <c r="D9" s="31"/>
      <c r="E9" s="9">
        <f t="shared" si="0"/>
        <v>3287</v>
      </c>
      <c r="F9" s="8"/>
      <c r="G9" s="9">
        <f>'3月表'!C10</f>
        <v>1759</v>
      </c>
    </row>
    <row r="10" spans="1:7" s="6" customFormat="1" ht="20.65" customHeight="1" x14ac:dyDescent="0.2">
      <c r="A10" s="7">
        <f>'3月表'!B11</f>
        <v>1395</v>
      </c>
      <c r="B10" s="8"/>
      <c r="C10" s="5" t="s">
        <v>12</v>
      </c>
      <c r="D10" s="31" t="s">
        <v>13</v>
      </c>
      <c r="E10" s="9">
        <f t="shared" si="0"/>
        <v>2707</v>
      </c>
      <c r="F10" s="8"/>
      <c r="G10" s="9">
        <f>'3月表'!C11</f>
        <v>1312</v>
      </c>
    </row>
    <row r="11" spans="1:7" s="6" customFormat="1" ht="20.65" customHeight="1" x14ac:dyDescent="0.2">
      <c r="A11" s="7">
        <f>'3月表'!B12</f>
        <v>1101</v>
      </c>
      <c r="B11" s="8"/>
      <c r="C11" s="5" t="s">
        <v>14</v>
      </c>
      <c r="D11" s="31"/>
      <c r="E11" s="9">
        <f t="shared" si="0"/>
        <v>2200</v>
      </c>
      <c r="F11" s="8"/>
      <c r="G11" s="9">
        <f>'3月表'!C12</f>
        <v>1099</v>
      </c>
    </row>
    <row r="12" spans="1:7" s="6" customFormat="1" ht="20.65" customHeight="1" x14ac:dyDescent="0.2">
      <c r="A12" s="7">
        <f>'3月表'!B13</f>
        <v>1118</v>
      </c>
      <c r="B12" s="8"/>
      <c r="C12" s="5" t="s">
        <v>15</v>
      </c>
      <c r="D12" s="31"/>
      <c r="E12" s="9">
        <f t="shared" si="0"/>
        <v>2151</v>
      </c>
      <c r="F12" s="8"/>
      <c r="G12" s="9">
        <f>'3月表'!C13</f>
        <v>1033</v>
      </c>
    </row>
    <row r="13" spans="1:7" s="6" customFormat="1" ht="20.65" customHeight="1" x14ac:dyDescent="0.2">
      <c r="A13" s="7">
        <f>'3月表'!B14</f>
        <v>1134</v>
      </c>
      <c r="B13" s="8"/>
      <c r="C13" s="5" t="s">
        <v>16</v>
      </c>
      <c r="D13" s="31"/>
      <c r="E13" s="9">
        <f t="shared" si="0"/>
        <v>2149</v>
      </c>
      <c r="F13" s="8"/>
      <c r="G13" s="9">
        <f>'3月表'!C14</f>
        <v>1015</v>
      </c>
    </row>
    <row r="14" spans="1:7" s="6" customFormat="1" ht="20.65" customHeight="1" x14ac:dyDescent="0.2">
      <c r="A14" s="7">
        <f>'3月表'!B15</f>
        <v>1073</v>
      </c>
      <c r="B14" s="8"/>
      <c r="C14" s="5" t="s">
        <v>17</v>
      </c>
      <c r="D14" s="31"/>
      <c r="E14" s="9">
        <f t="shared" si="0"/>
        <v>2051</v>
      </c>
      <c r="F14" s="8"/>
      <c r="G14" s="9">
        <f>'3月表'!C15</f>
        <v>978</v>
      </c>
    </row>
    <row r="15" spans="1:7" s="6" customFormat="1" ht="20.65" customHeight="1" x14ac:dyDescent="0.2">
      <c r="A15" s="7">
        <f>'3月表'!B16</f>
        <v>885</v>
      </c>
      <c r="B15" s="8"/>
      <c r="C15" s="5" t="s">
        <v>18</v>
      </c>
      <c r="D15" s="31"/>
      <c r="E15" s="9">
        <f t="shared" si="0"/>
        <v>1679</v>
      </c>
      <c r="F15" s="8"/>
      <c r="G15" s="9">
        <f>'3月表'!C16</f>
        <v>794</v>
      </c>
    </row>
    <row r="16" spans="1:7" s="6" customFormat="1" ht="20.65" customHeight="1" x14ac:dyDescent="0.2">
      <c r="A16" s="7">
        <f>'3月表'!B17</f>
        <v>795</v>
      </c>
      <c r="B16" s="8"/>
      <c r="C16" s="5" t="s">
        <v>19</v>
      </c>
      <c r="D16" s="31"/>
      <c r="E16" s="9">
        <f t="shared" si="0"/>
        <v>1528</v>
      </c>
      <c r="F16" s="8"/>
      <c r="G16" s="9">
        <f>'3月表'!C17</f>
        <v>733</v>
      </c>
    </row>
    <row r="17" spans="1:7" s="6" customFormat="1" ht="20.65" customHeight="1" x14ac:dyDescent="0.2">
      <c r="A17" s="7">
        <f>'3月表'!B18</f>
        <v>720</v>
      </c>
      <c r="B17" s="8"/>
      <c r="C17" s="5" t="s">
        <v>20</v>
      </c>
      <c r="D17" s="31"/>
      <c r="E17" s="9">
        <f t="shared" si="0"/>
        <v>1311</v>
      </c>
      <c r="F17" s="8"/>
      <c r="G17" s="9">
        <f>'3月表'!C18</f>
        <v>591</v>
      </c>
    </row>
    <row r="18" spans="1:7" s="6" customFormat="1" ht="20.65" customHeight="1" x14ac:dyDescent="0.2">
      <c r="A18" s="7">
        <f>'3月表'!B19</f>
        <v>657</v>
      </c>
      <c r="B18" s="8"/>
      <c r="C18" s="5" t="s">
        <v>21</v>
      </c>
      <c r="D18" s="31"/>
      <c r="E18" s="9">
        <f t="shared" si="0"/>
        <v>1268</v>
      </c>
      <c r="F18" s="8"/>
      <c r="G18" s="9">
        <f>'3月表'!C19</f>
        <v>611</v>
      </c>
    </row>
    <row r="19" spans="1:7" s="6" customFormat="1" ht="20.65" customHeight="1" x14ac:dyDescent="0.2">
      <c r="A19" s="7">
        <f>'3月表'!B20</f>
        <v>744</v>
      </c>
      <c r="B19" s="8"/>
      <c r="C19" s="5" t="s">
        <v>22</v>
      </c>
      <c r="D19" s="31"/>
      <c r="E19" s="9">
        <f t="shared" si="0"/>
        <v>1467</v>
      </c>
      <c r="F19" s="8"/>
      <c r="G19" s="9">
        <f>'3月表'!C20</f>
        <v>723</v>
      </c>
    </row>
    <row r="20" spans="1:7" s="6" customFormat="1" ht="20.65" customHeight="1" x14ac:dyDescent="0.2">
      <c r="A20" s="7">
        <f>'3月表'!B21</f>
        <v>630</v>
      </c>
      <c r="B20" s="8"/>
      <c r="C20" s="5" t="s">
        <v>23</v>
      </c>
      <c r="D20" s="31" t="s">
        <v>24</v>
      </c>
      <c r="E20" s="9">
        <f t="shared" si="0"/>
        <v>1252</v>
      </c>
      <c r="F20" s="8"/>
      <c r="G20" s="9">
        <f>'3月表'!C21</f>
        <v>622</v>
      </c>
    </row>
    <row r="21" spans="1:7" s="6" customFormat="1" ht="20.65" customHeight="1" x14ac:dyDescent="0.2">
      <c r="A21" s="7">
        <f>'3月表'!B22</f>
        <v>585</v>
      </c>
      <c r="B21" s="8"/>
      <c r="C21" s="5" t="s">
        <v>25</v>
      </c>
      <c r="D21" s="31"/>
      <c r="E21" s="9">
        <f t="shared" si="0"/>
        <v>1164</v>
      </c>
      <c r="F21" s="8"/>
      <c r="G21" s="9">
        <f>'3月表'!C22</f>
        <v>579</v>
      </c>
    </row>
    <row r="22" spans="1:7" s="6" customFormat="1" ht="20.65" customHeight="1" x14ac:dyDescent="0.2">
      <c r="A22" s="7">
        <f>'3月表'!B23</f>
        <v>517</v>
      </c>
      <c r="B22" s="8"/>
      <c r="C22" s="5" t="s">
        <v>33</v>
      </c>
      <c r="D22" s="31"/>
      <c r="E22" s="9">
        <f t="shared" si="0"/>
        <v>1069</v>
      </c>
      <c r="F22" s="8"/>
      <c r="G22" s="9">
        <f>'3月表'!C23</f>
        <v>552</v>
      </c>
    </row>
    <row r="23" spans="1:7" s="6" customFormat="1" ht="21" customHeight="1" x14ac:dyDescent="0.2">
      <c r="A23" s="7">
        <f>SUM(A4:A22)</f>
        <v>16610</v>
      </c>
      <c r="B23" s="10"/>
      <c r="C23" s="29" t="s">
        <v>27</v>
      </c>
      <c r="D23" s="29"/>
      <c r="E23" s="9">
        <f t="shared" si="0"/>
        <v>35005</v>
      </c>
      <c r="F23" s="10"/>
      <c r="G23" s="9">
        <f>SUM(G4:G22)</f>
        <v>18395</v>
      </c>
    </row>
    <row r="24" spans="1:7" x14ac:dyDescent="0.2">
      <c r="F24" s="2" t="s">
        <v>35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'3月'!A1</f>
        <v>平成29年3月末現在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188</v>
      </c>
      <c r="C5" s="16">
        <f>G16</f>
        <v>655</v>
      </c>
      <c r="D5" s="16">
        <f t="shared" ref="D5:D24" si="0">B5+C5</f>
        <v>843</v>
      </c>
      <c r="F5" s="13" t="s">
        <v>1</v>
      </c>
    </row>
    <row r="6" spans="1:7" x14ac:dyDescent="0.2">
      <c r="A6" s="15" t="s">
        <v>7</v>
      </c>
      <c r="B6" s="16">
        <v>495</v>
      </c>
      <c r="C6" s="16">
        <v>939</v>
      </c>
      <c r="D6" s="16">
        <f t="shared" si="0"/>
        <v>1434</v>
      </c>
      <c r="F6" s="13" t="s">
        <v>30</v>
      </c>
      <c r="G6" s="13">
        <v>165</v>
      </c>
    </row>
    <row r="7" spans="1:7" x14ac:dyDescent="0.2">
      <c r="A7" s="15" t="s">
        <v>8</v>
      </c>
      <c r="B7" s="16">
        <v>845</v>
      </c>
      <c r="C7" s="16">
        <v>1446</v>
      </c>
      <c r="D7" s="16">
        <f t="shared" si="0"/>
        <v>2291</v>
      </c>
      <c r="F7" s="13" t="s">
        <v>31</v>
      </c>
      <c r="G7" s="13">
        <v>23</v>
      </c>
    </row>
    <row r="8" spans="1:7" x14ac:dyDescent="0.2">
      <c r="A8" s="15" t="s">
        <v>9</v>
      </c>
      <c r="B8" s="16">
        <v>1121</v>
      </c>
      <c r="C8" s="16">
        <v>1578</v>
      </c>
      <c r="D8" s="16">
        <f t="shared" si="0"/>
        <v>2699</v>
      </c>
      <c r="F8" s="13" t="s">
        <v>32</v>
      </c>
    </row>
    <row r="9" spans="1:7" x14ac:dyDescent="0.2">
      <c r="A9" s="15" t="s">
        <v>10</v>
      </c>
      <c r="B9" s="16">
        <v>1079</v>
      </c>
      <c r="C9" s="16">
        <v>1376</v>
      </c>
      <c r="D9" s="16">
        <f t="shared" si="0"/>
        <v>2455</v>
      </c>
      <c r="F9" s="17" t="s">
        <v>29</v>
      </c>
      <c r="G9" s="18">
        <f>SUM(G6:G8)</f>
        <v>188</v>
      </c>
    </row>
    <row r="10" spans="1:7" x14ac:dyDescent="0.2">
      <c r="A10" s="15" t="s">
        <v>11</v>
      </c>
      <c r="B10" s="16">
        <v>1528</v>
      </c>
      <c r="C10" s="16">
        <v>1759</v>
      </c>
      <c r="D10" s="16">
        <f t="shared" si="0"/>
        <v>3287</v>
      </c>
    </row>
    <row r="11" spans="1:7" x14ac:dyDescent="0.2">
      <c r="A11" s="15" t="s">
        <v>12</v>
      </c>
      <c r="B11" s="16">
        <v>1395</v>
      </c>
      <c r="C11" s="16">
        <v>1312</v>
      </c>
      <c r="D11" s="16">
        <f t="shared" si="0"/>
        <v>2707</v>
      </c>
    </row>
    <row r="12" spans="1:7" x14ac:dyDescent="0.2">
      <c r="A12" s="15" t="s">
        <v>14</v>
      </c>
      <c r="B12" s="16">
        <v>1101</v>
      </c>
      <c r="C12" s="16">
        <v>1099</v>
      </c>
      <c r="D12" s="16">
        <f t="shared" si="0"/>
        <v>2200</v>
      </c>
      <c r="F12" s="13" t="s">
        <v>4</v>
      </c>
    </row>
    <row r="13" spans="1:7" x14ac:dyDescent="0.2">
      <c r="A13" s="15" t="s">
        <v>15</v>
      </c>
      <c r="B13" s="16">
        <v>1118</v>
      </c>
      <c r="C13" s="16">
        <v>1033</v>
      </c>
      <c r="D13" s="16">
        <f t="shared" si="0"/>
        <v>2151</v>
      </c>
      <c r="F13" s="13" t="s">
        <v>30</v>
      </c>
      <c r="G13" s="13">
        <v>491</v>
      </c>
    </row>
    <row r="14" spans="1:7" x14ac:dyDescent="0.2">
      <c r="A14" s="15" t="s">
        <v>16</v>
      </c>
      <c r="B14" s="16">
        <v>1134</v>
      </c>
      <c r="C14" s="16">
        <v>1015</v>
      </c>
      <c r="D14" s="16">
        <f t="shared" si="0"/>
        <v>2149</v>
      </c>
      <c r="F14" s="13" t="s">
        <v>31</v>
      </c>
      <c r="G14" s="13">
        <v>145</v>
      </c>
    </row>
    <row r="15" spans="1:7" x14ac:dyDescent="0.2">
      <c r="A15" s="15" t="s">
        <v>17</v>
      </c>
      <c r="B15" s="16">
        <v>1073</v>
      </c>
      <c r="C15" s="16">
        <v>978</v>
      </c>
      <c r="D15" s="16">
        <f t="shared" si="0"/>
        <v>2051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885</v>
      </c>
      <c r="C16" s="16">
        <v>794</v>
      </c>
      <c r="D16" s="16">
        <f t="shared" si="0"/>
        <v>1679</v>
      </c>
      <c r="F16" s="17" t="s">
        <v>29</v>
      </c>
      <c r="G16" s="18">
        <f>SUM(G13:G15)</f>
        <v>655</v>
      </c>
    </row>
    <row r="17" spans="1:4" x14ac:dyDescent="0.2">
      <c r="A17" s="15" t="s">
        <v>19</v>
      </c>
      <c r="B17" s="16">
        <v>795</v>
      </c>
      <c r="C17" s="16">
        <v>733</v>
      </c>
      <c r="D17" s="16">
        <f t="shared" si="0"/>
        <v>1528</v>
      </c>
    </row>
    <row r="18" spans="1:4" x14ac:dyDescent="0.2">
      <c r="A18" s="15" t="s">
        <v>20</v>
      </c>
      <c r="B18" s="16">
        <v>720</v>
      </c>
      <c r="C18" s="16">
        <v>591</v>
      </c>
      <c r="D18" s="16">
        <f t="shared" si="0"/>
        <v>1311</v>
      </c>
    </row>
    <row r="19" spans="1:4" x14ac:dyDescent="0.2">
      <c r="A19" s="15" t="s">
        <v>21</v>
      </c>
      <c r="B19" s="16">
        <v>657</v>
      </c>
      <c r="C19" s="16">
        <v>611</v>
      </c>
      <c r="D19" s="16">
        <f t="shared" si="0"/>
        <v>1268</v>
      </c>
    </row>
    <row r="20" spans="1:4" x14ac:dyDescent="0.2">
      <c r="A20" s="15" t="s">
        <v>22</v>
      </c>
      <c r="B20" s="16">
        <v>744</v>
      </c>
      <c r="C20" s="16">
        <v>723</v>
      </c>
      <c r="D20" s="16">
        <f t="shared" si="0"/>
        <v>1467</v>
      </c>
    </row>
    <row r="21" spans="1:4" x14ac:dyDescent="0.2">
      <c r="A21" s="15" t="s">
        <v>23</v>
      </c>
      <c r="B21" s="16">
        <v>630</v>
      </c>
      <c r="C21" s="16">
        <v>622</v>
      </c>
      <c r="D21" s="16">
        <f t="shared" si="0"/>
        <v>1252</v>
      </c>
    </row>
    <row r="22" spans="1:4" x14ac:dyDescent="0.2">
      <c r="A22" s="15" t="s">
        <v>25</v>
      </c>
      <c r="B22" s="16">
        <v>585</v>
      </c>
      <c r="C22" s="16">
        <v>579</v>
      </c>
      <c r="D22" s="16">
        <f t="shared" si="0"/>
        <v>1164</v>
      </c>
    </row>
    <row r="23" spans="1:4" x14ac:dyDescent="0.2">
      <c r="A23" s="15" t="s">
        <v>26</v>
      </c>
      <c r="B23" s="16">
        <v>517</v>
      </c>
      <c r="C23" s="16">
        <v>552</v>
      </c>
      <c r="D23" s="16">
        <f t="shared" si="0"/>
        <v>1069</v>
      </c>
    </row>
    <row r="24" spans="1:4" x14ac:dyDescent="0.2">
      <c r="A24" s="15" t="s">
        <v>29</v>
      </c>
      <c r="B24" s="16">
        <f>SUM(B5:B23)</f>
        <v>16610</v>
      </c>
      <c r="C24" s="16">
        <f>SUM(C5:C23)</f>
        <v>18395</v>
      </c>
      <c r="D24" s="16">
        <f t="shared" si="0"/>
        <v>35005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54</v>
      </c>
    </row>
    <row r="2" spans="1:7" ht="18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'5月表'!B5</f>
        <v>182</v>
      </c>
      <c r="B4" s="8"/>
      <c r="C4" s="5" t="s">
        <v>5</v>
      </c>
      <c r="D4" s="26" t="s">
        <v>6</v>
      </c>
      <c r="E4" s="9">
        <f t="shared" ref="E4:E23" si="0">A4+G4</f>
        <v>811</v>
      </c>
      <c r="F4" s="8"/>
      <c r="G4" s="9">
        <f>'5月表'!C5</f>
        <v>629</v>
      </c>
    </row>
    <row r="5" spans="1:7" s="6" customFormat="1" ht="20.65" customHeight="1" x14ac:dyDescent="0.2">
      <c r="A5" s="7">
        <f>'5月表'!B6</f>
        <v>469</v>
      </c>
      <c r="B5" s="8"/>
      <c r="C5" s="5" t="s">
        <v>7</v>
      </c>
      <c r="D5" s="26"/>
      <c r="E5" s="9">
        <f t="shared" si="0"/>
        <v>1421</v>
      </c>
      <c r="F5" s="8"/>
      <c r="G5" s="9">
        <f>'5月表'!C6</f>
        <v>952</v>
      </c>
    </row>
    <row r="6" spans="1:7" s="6" customFormat="1" ht="20.65" customHeight="1" x14ac:dyDescent="0.2">
      <c r="A6" s="7">
        <f>'5月表'!B7</f>
        <v>856</v>
      </c>
      <c r="B6" s="8"/>
      <c r="C6" s="5" t="s">
        <v>8</v>
      </c>
      <c r="D6" s="26"/>
      <c r="E6" s="9">
        <f t="shared" si="0"/>
        <v>2306</v>
      </c>
      <c r="F6" s="8"/>
      <c r="G6" s="9">
        <f>'5月表'!C7</f>
        <v>1450</v>
      </c>
    </row>
    <row r="7" spans="1:7" s="6" customFormat="1" ht="20.65" customHeight="1" x14ac:dyDescent="0.2">
      <c r="A7" s="7">
        <f>'5月表'!B8</f>
        <v>1113</v>
      </c>
      <c r="B7" s="8"/>
      <c r="C7" s="5" t="s">
        <v>9</v>
      </c>
      <c r="D7" s="26"/>
      <c r="E7" s="9">
        <f t="shared" si="0"/>
        <v>2684</v>
      </c>
      <c r="F7" s="8"/>
      <c r="G7" s="9">
        <f>'5月表'!C8</f>
        <v>1571</v>
      </c>
    </row>
    <row r="8" spans="1:7" s="6" customFormat="1" ht="20.65" customHeight="1" x14ac:dyDescent="0.2">
      <c r="A8" s="7">
        <f>'5月表'!B9</f>
        <v>1143</v>
      </c>
      <c r="B8" s="8"/>
      <c r="C8" s="5" t="s">
        <v>10</v>
      </c>
      <c r="D8" s="26"/>
      <c r="E8" s="9">
        <f t="shared" si="0"/>
        <v>2593</v>
      </c>
      <c r="F8" s="8"/>
      <c r="G8" s="9">
        <f>'5月表'!C9</f>
        <v>1450</v>
      </c>
    </row>
    <row r="9" spans="1:7" s="6" customFormat="1" ht="20.65" customHeight="1" x14ac:dyDescent="0.2">
      <c r="A9" s="7">
        <f>'5月表'!B10</f>
        <v>1480</v>
      </c>
      <c r="B9" s="8"/>
      <c r="C9" s="5" t="s">
        <v>11</v>
      </c>
      <c r="D9" s="26"/>
      <c r="E9" s="9">
        <f t="shared" si="0"/>
        <v>3175</v>
      </c>
      <c r="F9" s="8"/>
      <c r="G9" s="9">
        <f>'5月表'!C10</f>
        <v>1695</v>
      </c>
    </row>
    <row r="10" spans="1:7" s="6" customFormat="1" ht="20.65" customHeight="1" x14ac:dyDescent="0.2">
      <c r="A10" s="7">
        <f>'5月表'!B11</f>
        <v>1468</v>
      </c>
      <c r="B10" s="8"/>
      <c r="C10" s="5" t="s">
        <v>12</v>
      </c>
      <c r="D10" s="26" t="s">
        <v>13</v>
      </c>
      <c r="E10" s="9">
        <f t="shared" si="0"/>
        <v>2891</v>
      </c>
      <c r="F10" s="8"/>
      <c r="G10" s="9">
        <f>'5月表'!C11</f>
        <v>1423</v>
      </c>
    </row>
    <row r="11" spans="1:7" s="6" customFormat="1" ht="20.65" customHeight="1" x14ac:dyDescent="0.2">
      <c r="A11" s="7">
        <f>'5月表'!B12</f>
        <v>1136</v>
      </c>
      <c r="B11" s="8"/>
      <c r="C11" s="5" t="s">
        <v>14</v>
      </c>
      <c r="D11" s="26"/>
      <c r="E11" s="9">
        <f t="shared" si="0"/>
        <v>2251</v>
      </c>
      <c r="F11" s="8"/>
      <c r="G11" s="9">
        <f>'5月表'!C12</f>
        <v>1115</v>
      </c>
    </row>
    <row r="12" spans="1:7" s="6" customFormat="1" ht="20.65" customHeight="1" x14ac:dyDescent="0.2">
      <c r="A12" s="7">
        <f>'5月表'!B13</f>
        <v>1136</v>
      </c>
      <c r="B12" s="8"/>
      <c r="C12" s="5" t="s">
        <v>15</v>
      </c>
      <c r="D12" s="26"/>
      <c r="E12" s="9">
        <f t="shared" si="0"/>
        <v>2170</v>
      </c>
      <c r="F12" s="8"/>
      <c r="G12" s="9">
        <f>'5月表'!C13</f>
        <v>1034</v>
      </c>
    </row>
    <row r="13" spans="1:7" s="6" customFormat="1" ht="20.65" customHeight="1" x14ac:dyDescent="0.2">
      <c r="A13" s="7">
        <f>'5月表'!B14</f>
        <v>1124</v>
      </c>
      <c r="B13" s="8"/>
      <c r="C13" s="5" t="s">
        <v>16</v>
      </c>
      <c r="D13" s="26"/>
      <c r="E13" s="9">
        <f t="shared" si="0"/>
        <v>2171</v>
      </c>
      <c r="F13" s="8"/>
      <c r="G13" s="9">
        <f>'5月表'!C14</f>
        <v>1047</v>
      </c>
    </row>
    <row r="14" spans="1:7" s="6" customFormat="1" ht="20.65" customHeight="1" x14ac:dyDescent="0.2">
      <c r="A14" s="7">
        <f>'5月表'!B15</f>
        <v>1083</v>
      </c>
      <c r="B14" s="8"/>
      <c r="C14" s="5" t="s">
        <v>17</v>
      </c>
      <c r="D14" s="26"/>
      <c r="E14" s="9">
        <f t="shared" si="0"/>
        <v>2073</v>
      </c>
      <c r="F14" s="8"/>
      <c r="G14" s="9">
        <f>'5月表'!C15</f>
        <v>990</v>
      </c>
    </row>
    <row r="15" spans="1:7" s="6" customFormat="1" ht="20.65" customHeight="1" x14ac:dyDescent="0.2">
      <c r="A15" s="7">
        <f>'5月表'!B16</f>
        <v>910</v>
      </c>
      <c r="B15" s="8"/>
      <c r="C15" s="5" t="s">
        <v>18</v>
      </c>
      <c r="D15" s="26"/>
      <c r="E15" s="9">
        <f t="shared" si="0"/>
        <v>1739</v>
      </c>
      <c r="F15" s="8"/>
      <c r="G15" s="9">
        <f>'5月表'!C16</f>
        <v>829</v>
      </c>
    </row>
    <row r="16" spans="1:7" s="6" customFormat="1" ht="20.65" customHeight="1" x14ac:dyDescent="0.2">
      <c r="A16" s="7">
        <f>'5月表'!B17</f>
        <v>856</v>
      </c>
      <c r="B16" s="8"/>
      <c r="C16" s="5" t="s">
        <v>19</v>
      </c>
      <c r="D16" s="26"/>
      <c r="E16" s="9">
        <f t="shared" si="0"/>
        <v>1600</v>
      </c>
      <c r="F16" s="8"/>
      <c r="G16" s="9">
        <f>'5月表'!C17</f>
        <v>744</v>
      </c>
    </row>
    <row r="17" spans="1:7" s="6" customFormat="1" ht="20.65" customHeight="1" x14ac:dyDescent="0.2">
      <c r="A17" s="7">
        <f>'5月表'!B18</f>
        <v>722</v>
      </c>
      <c r="B17" s="8"/>
      <c r="C17" s="5" t="s">
        <v>20</v>
      </c>
      <c r="D17" s="26"/>
      <c r="E17" s="9">
        <f t="shared" si="0"/>
        <v>1327</v>
      </c>
      <c r="F17" s="8"/>
      <c r="G17" s="9">
        <f>'5月表'!C18</f>
        <v>605</v>
      </c>
    </row>
    <row r="18" spans="1:7" s="6" customFormat="1" ht="20.65" customHeight="1" x14ac:dyDescent="0.2">
      <c r="A18" s="7">
        <f>'5月表'!B19</f>
        <v>678</v>
      </c>
      <c r="B18" s="8"/>
      <c r="C18" s="5" t="s">
        <v>21</v>
      </c>
      <c r="D18" s="26"/>
      <c r="E18" s="9">
        <f t="shared" si="0"/>
        <v>1294</v>
      </c>
      <c r="F18" s="8"/>
      <c r="G18" s="9">
        <f>'5月表'!C19</f>
        <v>616</v>
      </c>
    </row>
    <row r="19" spans="1:7" s="6" customFormat="1" ht="20.65" customHeight="1" x14ac:dyDescent="0.2">
      <c r="A19" s="7">
        <f>'5月表'!B20</f>
        <v>756</v>
      </c>
      <c r="B19" s="8"/>
      <c r="C19" s="5" t="s">
        <v>22</v>
      </c>
      <c r="D19" s="26"/>
      <c r="E19" s="9">
        <f t="shared" si="0"/>
        <v>1483</v>
      </c>
      <c r="F19" s="8"/>
      <c r="G19" s="9">
        <f>'5月表'!C20</f>
        <v>727</v>
      </c>
    </row>
    <row r="20" spans="1:7" s="6" customFormat="1" ht="20.65" customHeight="1" x14ac:dyDescent="0.2">
      <c r="A20" s="7">
        <f>'5月表'!B21</f>
        <v>663</v>
      </c>
      <c r="B20" s="8"/>
      <c r="C20" s="5" t="s">
        <v>23</v>
      </c>
      <c r="D20" s="26" t="s">
        <v>24</v>
      </c>
      <c r="E20" s="9">
        <f t="shared" si="0"/>
        <v>1314</v>
      </c>
      <c r="F20" s="8"/>
      <c r="G20" s="9">
        <f>'5月表'!C21</f>
        <v>651</v>
      </c>
    </row>
    <row r="21" spans="1:7" s="6" customFormat="1" ht="20.65" customHeight="1" x14ac:dyDescent="0.2">
      <c r="A21" s="7">
        <f>'5月表'!B22</f>
        <v>586</v>
      </c>
      <c r="B21" s="8"/>
      <c r="C21" s="5" t="s">
        <v>25</v>
      </c>
      <c r="D21" s="26"/>
      <c r="E21" s="9">
        <f t="shared" si="0"/>
        <v>1169</v>
      </c>
      <c r="F21" s="8"/>
      <c r="G21" s="9">
        <f>'5月表'!C22</f>
        <v>583</v>
      </c>
    </row>
    <row r="22" spans="1:7" s="6" customFormat="1" ht="20.65" customHeight="1" x14ac:dyDescent="0.2">
      <c r="A22" s="7">
        <f>'5月表'!B23</f>
        <v>536</v>
      </c>
      <c r="B22" s="8"/>
      <c r="C22" s="5" t="s">
        <v>26</v>
      </c>
      <c r="D22" s="26"/>
      <c r="E22" s="9">
        <f t="shared" si="0"/>
        <v>1102</v>
      </c>
      <c r="F22" s="8"/>
      <c r="G22" s="9">
        <f>'5月表'!C23</f>
        <v>566</v>
      </c>
    </row>
    <row r="23" spans="1:7" s="6" customFormat="1" ht="35.1" customHeight="1" x14ac:dyDescent="0.2">
      <c r="A23" s="7">
        <f>SUM(A4:A22)</f>
        <v>16897</v>
      </c>
      <c r="B23" s="10"/>
      <c r="C23" s="24" t="s">
        <v>27</v>
      </c>
      <c r="D23" s="24"/>
      <c r="E23" s="9">
        <f t="shared" si="0"/>
        <v>35574</v>
      </c>
      <c r="F23" s="10"/>
      <c r="G23" s="9">
        <f>SUM(G4:G22)</f>
        <v>18677</v>
      </c>
    </row>
    <row r="24" spans="1:7" s="6" customFormat="1" ht="14.85" customHeight="1" x14ac:dyDescent="0.2">
      <c r="B24" s="11"/>
      <c r="F24" s="2" t="s">
        <v>55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5" fitToWidth="0" fitToHeight="0" pageOrder="overThenDown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2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'5月'!A1</f>
        <v>平成28年5月末現在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182</v>
      </c>
      <c r="C5" s="16">
        <f>G16</f>
        <v>629</v>
      </c>
      <c r="D5" s="16">
        <f t="shared" ref="D5:D24" si="0">B5+C5</f>
        <v>811</v>
      </c>
      <c r="F5" s="13" t="s">
        <v>1</v>
      </c>
    </row>
    <row r="6" spans="1:7" x14ac:dyDescent="0.2">
      <c r="A6" s="15" t="s">
        <v>7</v>
      </c>
      <c r="B6" s="16">
        <v>469</v>
      </c>
      <c r="C6" s="16">
        <v>952</v>
      </c>
      <c r="D6" s="16">
        <f t="shared" si="0"/>
        <v>1421</v>
      </c>
      <c r="F6" s="13" t="s">
        <v>30</v>
      </c>
      <c r="G6" s="13">
        <v>159</v>
      </c>
    </row>
    <row r="7" spans="1:7" x14ac:dyDescent="0.2">
      <c r="A7" s="15" t="s">
        <v>8</v>
      </c>
      <c r="B7" s="16">
        <v>856</v>
      </c>
      <c r="C7" s="16">
        <v>1450</v>
      </c>
      <c r="D7" s="16">
        <f t="shared" si="0"/>
        <v>2306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1113</v>
      </c>
      <c r="C8" s="16">
        <v>1571</v>
      </c>
      <c r="D8" s="16">
        <f t="shared" si="0"/>
        <v>2684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1143</v>
      </c>
      <c r="C9" s="16">
        <v>1450</v>
      </c>
      <c r="D9" s="16">
        <f t="shared" si="0"/>
        <v>2593</v>
      </c>
      <c r="F9" s="17" t="s">
        <v>29</v>
      </c>
      <c r="G9" s="18">
        <f>SUM(G6:G8)</f>
        <v>182</v>
      </c>
    </row>
    <row r="10" spans="1:7" x14ac:dyDescent="0.2">
      <c r="A10" s="15" t="s">
        <v>11</v>
      </c>
      <c r="B10" s="16">
        <v>1480</v>
      </c>
      <c r="C10" s="16">
        <v>1695</v>
      </c>
      <c r="D10" s="16">
        <f t="shared" si="0"/>
        <v>3175</v>
      </c>
    </row>
    <row r="11" spans="1:7" x14ac:dyDescent="0.2">
      <c r="A11" s="15" t="s">
        <v>12</v>
      </c>
      <c r="B11" s="16">
        <v>1468</v>
      </c>
      <c r="C11" s="16">
        <v>1423</v>
      </c>
      <c r="D11" s="16">
        <f t="shared" si="0"/>
        <v>2891</v>
      </c>
    </row>
    <row r="12" spans="1:7" x14ac:dyDescent="0.2">
      <c r="A12" s="15" t="s">
        <v>14</v>
      </c>
      <c r="B12" s="16">
        <v>1136</v>
      </c>
      <c r="C12" s="16">
        <v>1115</v>
      </c>
      <c r="D12" s="16">
        <f t="shared" si="0"/>
        <v>2251</v>
      </c>
      <c r="F12" s="13" t="s">
        <v>4</v>
      </c>
    </row>
    <row r="13" spans="1:7" x14ac:dyDescent="0.2">
      <c r="A13" s="15" t="s">
        <v>15</v>
      </c>
      <c r="B13" s="16">
        <v>1136</v>
      </c>
      <c r="C13" s="16">
        <v>1034</v>
      </c>
      <c r="D13" s="16">
        <f t="shared" si="0"/>
        <v>2170</v>
      </c>
      <c r="F13" s="13" t="s">
        <v>30</v>
      </c>
      <c r="G13" s="13">
        <v>475</v>
      </c>
    </row>
    <row r="14" spans="1:7" x14ac:dyDescent="0.2">
      <c r="A14" s="15" t="s">
        <v>16</v>
      </c>
      <c r="B14" s="16">
        <v>1124</v>
      </c>
      <c r="C14" s="16">
        <v>1047</v>
      </c>
      <c r="D14" s="16">
        <f t="shared" si="0"/>
        <v>2171</v>
      </c>
      <c r="F14" s="13" t="s">
        <v>31</v>
      </c>
      <c r="G14" s="13">
        <v>133</v>
      </c>
    </row>
    <row r="15" spans="1:7" x14ac:dyDescent="0.2">
      <c r="A15" s="15" t="s">
        <v>17</v>
      </c>
      <c r="B15" s="16">
        <v>1083</v>
      </c>
      <c r="C15" s="16">
        <v>990</v>
      </c>
      <c r="D15" s="16">
        <f t="shared" si="0"/>
        <v>2073</v>
      </c>
      <c r="F15" s="13" t="s">
        <v>32</v>
      </c>
      <c r="G15" s="13">
        <v>21</v>
      </c>
    </row>
    <row r="16" spans="1:7" x14ac:dyDescent="0.2">
      <c r="A16" s="15" t="s">
        <v>18</v>
      </c>
      <c r="B16" s="16">
        <v>910</v>
      </c>
      <c r="C16" s="16">
        <v>829</v>
      </c>
      <c r="D16" s="16">
        <f t="shared" si="0"/>
        <v>1739</v>
      </c>
      <c r="F16" s="17" t="s">
        <v>29</v>
      </c>
      <c r="G16" s="18">
        <f>SUM(G13:G15)</f>
        <v>629</v>
      </c>
    </row>
    <row r="17" spans="1:4" x14ac:dyDescent="0.2">
      <c r="A17" s="15" t="s">
        <v>19</v>
      </c>
      <c r="B17" s="16">
        <v>856</v>
      </c>
      <c r="C17" s="16">
        <v>744</v>
      </c>
      <c r="D17" s="16">
        <f t="shared" si="0"/>
        <v>1600</v>
      </c>
    </row>
    <row r="18" spans="1:4" x14ac:dyDescent="0.2">
      <c r="A18" s="15" t="s">
        <v>20</v>
      </c>
      <c r="B18" s="16">
        <v>722</v>
      </c>
      <c r="C18" s="16">
        <v>605</v>
      </c>
      <c r="D18" s="16">
        <f t="shared" si="0"/>
        <v>1327</v>
      </c>
    </row>
    <row r="19" spans="1:4" x14ac:dyDescent="0.2">
      <c r="A19" s="15" t="s">
        <v>21</v>
      </c>
      <c r="B19" s="16">
        <v>678</v>
      </c>
      <c r="C19" s="16">
        <v>616</v>
      </c>
      <c r="D19" s="16">
        <f t="shared" si="0"/>
        <v>1294</v>
      </c>
    </row>
    <row r="20" spans="1:4" x14ac:dyDescent="0.2">
      <c r="A20" s="15" t="s">
        <v>22</v>
      </c>
      <c r="B20" s="16">
        <v>756</v>
      </c>
      <c r="C20" s="16">
        <v>727</v>
      </c>
      <c r="D20" s="16">
        <f t="shared" si="0"/>
        <v>1483</v>
      </c>
    </row>
    <row r="21" spans="1:4" x14ac:dyDescent="0.2">
      <c r="A21" s="15" t="s">
        <v>23</v>
      </c>
      <c r="B21" s="16">
        <v>663</v>
      </c>
      <c r="C21" s="16">
        <v>651</v>
      </c>
      <c r="D21" s="16">
        <f t="shared" si="0"/>
        <v>1314</v>
      </c>
    </row>
    <row r="22" spans="1:4" x14ac:dyDescent="0.2">
      <c r="A22" s="15" t="s">
        <v>25</v>
      </c>
      <c r="B22" s="16">
        <v>586</v>
      </c>
      <c r="C22" s="16">
        <v>583</v>
      </c>
      <c r="D22" s="16">
        <f t="shared" si="0"/>
        <v>1169</v>
      </c>
    </row>
    <row r="23" spans="1:4" x14ac:dyDescent="0.2">
      <c r="A23" s="15" t="s">
        <v>26</v>
      </c>
      <c r="B23" s="16">
        <v>536</v>
      </c>
      <c r="C23" s="16">
        <v>566</v>
      </c>
      <c r="D23" s="16">
        <f t="shared" si="0"/>
        <v>1102</v>
      </c>
    </row>
    <row r="24" spans="1:4" x14ac:dyDescent="0.2">
      <c r="A24" s="15" t="s">
        <v>29</v>
      </c>
      <c r="B24" s="16">
        <f>SUM(B5:B23)</f>
        <v>16897</v>
      </c>
      <c r="C24" s="16">
        <f>SUM(C5:C23)</f>
        <v>18677</v>
      </c>
      <c r="D24" s="16">
        <f t="shared" si="0"/>
        <v>35574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opLeftCell="A10" workbookViewId="0">
      <selection activeCell="B26" sqref="B2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52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'6月表'!B5</f>
        <v>180</v>
      </c>
      <c r="B4" s="8"/>
      <c r="C4" s="5" t="s">
        <v>5</v>
      </c>
      <c r="D4" s="26" t="s">
        <v>6</v>
      </c>
      <c r="E4" s="9">
        <f t="shared" ref="E4:E23" si="0">A4+G4</f>
        <v>813</v>
      </c>
      <c r="F4" s="8"/>
      <c r="G4" s="9">
        <f>'6月表'!C5</f>
        <v>633</v>
      </c>
    </row>
    <row r="5" spans="1:7" s="6" customFormat="1" ht="20.65" customHeight="1" x14ac:dyDescent="0.2">
      <c r="A5" s="7">
        <f>'6月表'!B6</f>
        <v>478</v>
      </c>
      <c r="B5" s="8"/>
      <c r="C5" s="5" t="s">
        <v>7</v>
      </c>
      <c r="D5" s="26"/>
      <c r="E5" s="9">
        <f t="shared" si="0"/>
        <v>1426</v>
      </c>
      <c r="F5" s="8"/>
      <c r="G5" s="9">
        <f>'6月表'!C6</f>
        <v>948</v>
      </c>
    </row>
    <row r="6" spans="1:7" s="6" customFormat="1" ht="20.65" customHeight="1" x14ac:dyDescent="0.2">
      <c r="A6" s="7">
        <f>'6月表'!B7</f>
        <v>851</v>
      </c>
      <c r="B6" s="8"/>
      <c r="C6" s="5" t="s">
        <v>8</v>
      </c>
      <c r="D6" s="26"/>
      <c r="E6" s="9">
        <f t="shared" si="0"/>
        <v>2315</v>
      </c>
      <c r="F6" s="8"/>
      <c r="G6" s="9">
        <f>'6月表'!C7</f>
        <v>1464</v>
      </c>
    </row>
    <row r="7" spans="1:7" s="6" customFormat="1" ht="20.65" customHeight="1" x14ac:dyDescent="0.2">
      <c r="A7" s="7">
        <f>'6月表'!B8</f>
        <v>1112</v>
      </c>
      <c r="B7" s="8"/>
      <c r="C7" s="5" t="s">
        <v>9</v>
      </c>
      <c r="D7" s="26"/>
      <c r="E7" s="9">
        <f t="shared" si="0"/>
        <v>2676</v>
      </c>
      <c r="F7" s="8"/>
      <c r="G7" s="9">
        <f>'6月表'!C8</f>
        <v>1564</v>
      </c>
    </row>
    <row r="8" spans="1:7" s="6" customFormat="1" ht="20.65" customHeight="1" x14ac:dyDescent="0.2">
      <c r="A8" s="7">
        <f>'6月表'!B9</f>
        <v>1134</v>
      </c>
      <c r="B8" s="8"/>
      <c r="C8" s="5" t="s">
        <v>10</v>
      </c>
      <c r="D8" s="26"/>
      <c r="E8" s="9">
        <f t="shared" si="0"/>
        <v>2564</v>
      </c>
      <c r="F8" s="8"/>
      <c r="G8" s="9">
        <f>'6月表'!C9</f>
        <v>1430</v>
      </c>
    </row>
    <row r="9" spans="1:7" s="6" customFormat="1" ht="20.65" customHeight="1" x14ac:dyDescent="0.2">
      <c r="A9" s="7">
        <f>'6月表'!B10</f>
        <v>1485</v>
      </c>
      <c r="B9" s="8"/>
      <c r="C9" s="5" t="s">
        <v>11</v>
      </c>
      <c r="D9" s="26"/>
      <c r="E9" s="9">
        <f t="shared" si="0"/>
        <v>3198</v>
      </c>
      <c r="F9" s="8"/>
      <c r="G9" s="9">
        <f>'6月表'!C10</f>
        <v>1713</v>
      </c>
    </row>
    <row r="10" spans="1:7" s="6" customFormat="1" ht="20.65" customHeight="1" x14ac:dyDescent="0.2">
      <c r="A10" s="7">
        <f>'6月表'!B11</f>
        <v>1470</v>
      </c>
      <c r="B10" s="8"/>
      <c r="C10" s="5" t="s">
        <v>12</v>
      </c>
      <c r="D10" s="26" t="s">
        <v>13</v>
      </c>
      <c r="E10" s="9">
        <f t="shared" si="0"/>
        <v>2893</v>
      </c>
      <c r="F10" s="8"/>
      <c r="G10" s="9">
        <f>'6月表'!C11</f>
        <v>1423</v>
      </c>
    </row>
    <row r="11" spans="1:7" s="6" customFormat="1" ht="20.65" customHeight="1" x14ac:dyDescent="0.2">
      <c r="A11" s="7">
        <f>'6月表'!B12</f>
        <v>1129</v>
      </c>
      <c r="B11" s="8"/>
      <c r="C11" s="5" t="s">
        <v>14</v>
      </c>
      <c r="D11" s="26"/>
      <c r="E11" s="9">
        <f t="shared" si="0"/>
        <v>2233</v>
      </c>
      <c r="F11" s="8"/>
      <c r="G11" s="9">
        <f>'6月表'!C12</f>
        <v>1104</v>
      </c>
    </row>
    <row r="12" spans="1:7" s="6" customFormat="1" ht="20.65" customHeight="1" x14ac:dyDescent="0.2">
      <c r="A12" s="7">
        <f>'6月表'!B13</f>
        <v>1140</v>
      </c>
      <c r="B12" s="8"/>
      <c r="C12" s="5" t="s">
        <v>15</v>
      </c>
      <c r="D12" s="26"/>
      <c r="E12" s="9">
        <f t="shared" si="0"/>
        <v>2172</v>
      </c>
      <c r="F12" s="8"/>
      <c r="G12" s="9">
        <f>'6月表'!C13</f>
        <v>1032</v>
      </c>
    </row>
    <row r="13" spans="1:7" s="6" customFormat="1" ht="20.65" customHeight="1" x14ac:dyDescent="0.2">
      <c r="A13" s="7">
        <f>'6月表'!B14</f>
        <v>1128</v>
      </c>
      <c r="B13" s="8"/>
      <c r="C13" s="5" t="s">
        <v>16</v>
      </c>
      <c r="D13" s="26"/>
      <c r="E13" s="9">
        <f t="shared" si="0"/>
        <v>2176</v>
      </c>
      <c r="F13" s="8"/>
      <c r="G13" s="9">
        <f>'6月表'!C14</f>
        <v>1048</v>
      </c>
    </row>
    <row r="14" spans="1:7" s="6" customFormat="1" ht="20.65" customHeight="1" x14ac:dyDescent="0.2">
      <c r="A14" s="7">
        <f>'6月表'!B15</f>
        <v>1081</v>
      </c>
      <c r="B14" s="8"/>
      <c r="C14" s="5" t="s">
        <v>17</v>
      </c>
      <c r="D14" s="26"/>
      <c r="E14" s="9">
        <f t="shared" si="0"/>
        <v>2082</v>
      </c>
      <c r="F14" s="8"/>
      <c r="G14" s="9">
        <f>'6月表'!C15</f>
        <v>1001</v>
      </c>
    </row>
    <row r="15" spans="1:7" s="6" customFormat="1" ht="20.65" customHeight="1" x14ac:dyDescent="0.2">
      <c r="A15" s="7">
        <f>'6月表'!B16</f>
        <v>910</v>
      </c>
      <c r="B15" s="8"/>
      <c r="C15" s="5" t="s">
        <v>18</v>
      </c>
      <c r="D15" s="26"/>
      <c r="E15" s="9">
        <f t="shared" si="0"/>
        <v>1736</v>
      </c>
      <c r="F15" s="8"/>
      <c r="G15" s="9">
        <f>'6月表'!C16</f>
        <v>826</v>
      </c>
    </row>
    <row r="16" spans="1:7" s="6" customFormat="1" ht="20.65" customHeight="1" x14ac:dyDescent="0.2">
      <c r="A16" s="7">
        <f>'6月表'!B17</f>
        <v>850</v>
      </c>
      <c r="B16" s="8"/>
      <c r="C16" s="5" t="s">
        <v>19</v>
      </c>
      <c r="D16" s="26"/>
      <c r="E16" s="9">
        <f t="shared" si="0"/>
        <v>1590</v>
      </c>
      <c r="F16" s="8"/>
      <c r="G16" s="9">
        <f>'6月表'!C17</f>
        <v>740</v>
      </c>
    </row>
    <row r="17" spans="1:7" s="6" customFormat="1" ht="20.65" customHeight="1" x14ac:dyDescent="0.2">
      <c r="A17" s="7">
        <f>'6月表'!B18</f>
        <v>712</v>
      </c>
      <c r="B17" s="8"/>
      <c r="C17" s="5" t="s">
        <v>20</v>
      </c>
      <c r="D17" s="26"/>
      <c r="E17" s="9">
        <f t="shared" si="0"/>
        <v>1314</v>
      </c>
      <c r="F17" s="8"/>
      <c r="G17" s="9">
        <f>'6月表'!C18</f>
        <v>602</v>
      </c>
    </row>
    <row r="18" spans="1:7" s="6" customFormat="1" ht="20.65" customHeight="1" x14ac:dyDescent="0.2">
      <c r="A18" s="7">
        <f>'6月表'!B19</f>
        <v>677</v>
      </c>
      <c r="B18" s="8"/>
      <c r="C18" s="5" t="s">
        <v>21</v>
      </c>
      <c r="D18" s="26"/>
      <c r="E18" s="9">
        <f t="shared" si="0"/>
        <v>1299</v>
      </c>
      <c r="F18" s="8"/>
      <c r="G18" s="9">
        <f>'6月表'!C19</f>
        <v>622</v>
      </c>
    </row>
    <row r="19" spans="1:7" s="6" customFormat="1" ht="20.65" customHeight="1" x14ac:dyDescent="0.2">
      <c r="A19" s="7">
        <f>'6月表'!B20</f>
        <v>761</v>
      </c>
      <c r="B19" s="8"/>
      <c r="C19" s="5" t="s">
        <v>22</v>
      </c>
      <c r="D19" s="26"/>
      <c r="E19" s="9">
        <f t="shared" si="0"/>
        <v>1488</v>
      </c>
      <c r="F19" s="8"/>
      <c r="G19" s="9">
        <f>'6月表'!C20</f>
        <v>727</v>
      </c>
    </row>
    <row r="20" spans="1:7" s="6" customFormat="1" ht="20.65" customHeight="1" x14ac:dyDescent="0.2">
      <c r="A20" s="7">
        <f>'6月表'!B21</f>
        <v>658</v>
      </c>
      <c r="B20" s="8"/>
      <c r="C20" s="5" t="s">
        <v>23</v>
      </c>
      <c r="D20" s="26" t="s">
        <v>24</v>
      </c>
      <c r="E20" s="9">
        <f t="shared" si="0"/>
        <v>1304</v>
      </c>
      <c r="F20" s="8"/>
      <c r="G20" s="9">
        <f>'6月表'!C21</f>
        <v>646</v>
      </c>
    </row>
    <row r="21" spans="1:7" s="6" customFormat="1" ht="20.65" customHeight="1" x14ac:dyDescent="0.2">
      <c r="A21" s="7">
        <f>'6月表'!B22</f>
        <v>592</v>
      </c>
      <c r="B21" s="8"/>
      <c r="C21" s="5" t="s">
        <v>25</v>
      </c>
      <c r="D21" s="26"/>
      <c r="E21" s="9">
        <f t="shared" si="0"/>
        <v>1184</v>
      </c>
      <c r="F21" s="8"/>
      <c r="G21" s="9">
        <f>'6月表'!C22</f>
        <v>592</v>
      </c>
    </row>
    <row r="22" spans="1:7" s="6" customFormat="1" ht="20.65" customHeight="1" x14ac:dyDescent="0.2">
      <c r="A22" s="7">
        <f>'6月表'!B23</f>
        <v>529</v>
      </c>
      <c r="B22" s="8"/>
      <c r="C22" s="5" t="s">
        <v>26</v>
      </c>
      <c r="D22" s="26"/>
      <c r="E22" s="9">
        <f t="shared" si="0"/>
        <v>1087</v>
      </c>
      <c r="F22" s="8"/>
      <c r="G22" s="9">
        <f>'6月表'!C23</f>
        <v>558</v>
      </c>
    </row>
    <row r="23" spans="1:7" s="6" customFormat="1" ht="26.45" customHeight="1" x14ac:dyDescent="0.2">
      <c r="A23" s="7">
        <f>SUM(A4:A22)</f>
        <v>16877</v>
      </c>
      <c r="B23" s="10"/>
      <c r="C23" s="24" t="s">
        <v>27</v>
      </c>
      <c r="D23" s="24"/>
      <c r="E23" s="9">
        <f t="shared" si="0"/>
        <v>35550</v>
      </c>
      <c r="F23" s="10"/>
      <c r="G23" s="9">
        <f>SUM(G4:G22)</f>
        <v>18673</v>
      </c>
    </row>
    <row r="24" spans="1:7" s="6" customFormat="1" ht="2.25" customHeight="1" x14ac:dyDescent="0.2"/>
    <row r="25" spans="1:7" x14ac:dyDescent="0.2">
      <c r="F25" s="2" t="s">
        <v>53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4" workbookViewId="0">
      <selection activeCell="D21" sqref="D21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'6月'!A1</f>
        <v>平成28年6月末現在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180</v>
      </c>
      <c r="C5" s="16">
        <f>G16</f>
        <v>633</v>
      </c>
      <c r="D5" s="16">
        <f t="shared" ref="D5:D24" si="0">B5+C5</f>
        <v>813</v>
      </c>
      <c r="F5" s="13" t="s">
        <v>1</v>
      </c>
    </row>
    <row r="6" spans="1:7" x14ac:dyDescent="0.2">
      <c r="A6" s="15" t="s">
        <v>7</v>
      </c>
      <c r="B6" s="16">
        <v>478</v>
      </c>
      <c r="C6" s="16">
        <v>948</v>
      </c>
      <c r="D6" s="16">
        <f t="shared" si="0"/>
        <v>1426</v>
      </c>
      <c r="F6" s="13" t="s">
        <v>30</v>
      </c>
      <c r="G6" s="13">
        <v>156</v>
      </c>
    </row>
    <row r="7" spans="1:7" x14ac:dyDescent="0.2">
      <c r="A7" s="15" t="s">
        <v>8</v>
      </c>
      <c r="B7" s="16">
        <v>851</v>
      </c>
      <c r="C7" s="16">
        <v>1464</v>
      </c>
      <c r="D7" s="16">
        <f t="shared" si="0"/>
        <v>2315</v>
      </c>
      <c r="F7" s="13" t="s">
        <v>31</v>
      </c>
      <c r="G7" s="13">
        <v>23</v>
      </c>
    </row>
    <row r="8" spans="1:7" x14ac:dyDescent="0.2">
      <c r="A8" s="15" t="s">
        <v>9</v>
      </c>
      <c r="B8" s="16">
        <v>1112</v>
      </c>
      <c r="C8" s="16">
        <v>1564</v>
      </c>
      <c r="D8" s="16">
        <f t="shared" si="0"/>
        <v>2676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1134</v>
      </c>
      <c r="C9" s="16">
        <v>1430</v>
      </c>
      <c r="D9" s="16">
        <f t="shared" si="0"/>
        <v>2564</v>
      </c>
      <c r="F9" s="17" t="s">
        <v>29</v>
      </c>
      <c r="G9" s="18">
        <f>SUM(G6:G8)</f>
        <v>180</v>
      </c>
    </row>
    <row r="10" spans="1:7" x14ac:dyDescent="0.2">
      <c r="A10" s="15" t="s">
        <v>11</v>
      </c>
      <c r="B10" s="16">
        <v>1485</v>
      </c>
      <c r="C10" s="16">
        <v>1713</v>
      </c>
      <c r="D10" s="16">
        <f t="shared" si="0"/>
        <v>3198</v>
      </c>
    </row>
    <row r="11" spans="1:7" x14ac:dyDescent="0.2">
      <c r="A11" s="15" t="s">
        <v>12</v>
      </c>
      <c r="B11" s="16">
        <v>1470</v>
      </c>
      <c r="C11" s="16">
        <v>1423</v>
      </c>
      <c r="D11" s="16">
        <f t="shared" si="0"/>
        <v>2893</v>
      </c>
    </row>
    <row r="12" spans="1:7" x14ac:dyDescent="0.2">
      <c r="A12" s="15" t="s">
        <v>14</v>
      </c>
      <c r="B12" s="16">
        <v>1129</v>
      </c>
      <c r="C12" s="16">
        <v>1104</v>
      </c>
      <c r="D12" s="16">
        <f t="shared" si="0"/>
        <v>2233</v>
      </c>
      <c r="F12" s="13" t="s">
        <v>4</v>
      </c>
    </row>
    <row r="13" spans="1:7" x14ac:dyDescent="0.2">
      <c r="A13" s="15" t="s">
        <v>15</v>
      </c>
      <c r="B13" s="16">
        <v>1140</v>
      </c>
      <c r="C13" s="16">
        <v>1032</v>
      </c>
      <c r="D13" s="16">
        <f t="shared" si="0"/>
        <v>2172</v>
      </c>
      <c r="F13" s="13" t="s">
        <v>30</v>
      </c>
      <c r="G13" s="13">
        <v>479</v>
      </c>
    </row>
    <row r="14" spans="1:7" x14ac:dyDescent="0.2">
      <c r="A14" s="15" t="s">
        <v>16</v>
      </c>
      <c r="B14" s="16">
        <v>1128</v>
      </c>
      <c r="C14" s="16">
        <v>1048</v>
      </c>
      <c r="D14" s="16">
        <f t="shared" si="0"/>
        <v>2176</v>
      </c>
      <c r="F14" s="13" t="s">
        <v>31</v>
      </c>
      <c r="G14" s="13">
        <v>133</v>
      </c>
    </row>
    <row r="15" spans="1:7" x14ac:dyDescent="0.2">
      <c r="A15" s="15" t="s">
        <v>17</v>
      </c>
      <c r="B15" s="16">
        <v>1081</v>
      </c>
      <c r="C15" s="16">
        <v>1001</v>
      </c>
      <c r="D15" s="16">
        <f t="shared" si="0"/>
        <v>2082</v>
      </c>
      <c r="F15" s="13" t="s">
        <v>32</v>
      </c>
      <c r="G15" s="13">
        <v>21</v>
      </c>
    </row>
    <row r="16" spans="1:7" x14ac:dyDescent="0.2">
      <c r="A16" s="15" t="s">
        <v>18</v>
      </c>
      <c r="B16" s="16">
        <v>910</v>
      </c>
      <c r="C16" s="16">
        <v>826</v>
      </c>
      <c r="D16" s="16">
        <f t="shared" si="0"/>
        <v>1736</v>
      </c>
      <c r="F16" s="17" t="s">
        <v>29</v>
      </c>
      <c r="G16" s="18">
        <f>SUM(G13:G15)</f>
        <v>633</v>
      </c>
    </row>
    <row r="17" spans="1:4" x14ac:dyDescent="0.2">
      <c r="A17" s="15" t="s">
        <v>19</v>
      </c>
      <c r="B17" s="16">
        <v>850</v>
      </c>
      <c r="C17" s="16">
        <v>740</v>
      </c>
      <c r="D17" s="16">
        <f t="shared" si="0"/>
        <v>1590</v>
      </c>
    </row>
    <row r="18" spans="1:4" x14ac:dyDescent="0.2">
      <c r="A18" s="15" t="s">
        <v>20</v>
      </c>
      <c r="B18" s="16">
        <v>712</v>
      </c>
      <c r="C18" s="16">
        <v>602</v>
      </c>
      <c r="D18" s="16">
        <f t="shared" si="0"/>
        <v>1314</v>
      </c>
    </row>
    <row r="19" spans="1:4" x14ac:dyDescent="0.2">
      <c r="A19" s="15" t="s">
        <v>21</v>
      </c>
      <c r="B19" s="16">
        <v>677</v>
      </c>
      <c r="C19" s="16">
        <v>622</v>
      </c>
      <c r="D19" s="16">
        <f t="shared" si="0"/>
        <v>1299</v>
      </c>
    </row>
    <row r="20" spans="1:4" x14ac:dyDescent="0.2">
      <c r="A20" s="15" t="s">
        <v>22</v>
      </c>
      <c r="B20" s="16">
        <v>761</v>
      </c>
      <c r="C20" s="16">
        <v>727</v>
      </c>
      <c r="D20" s="16">
        <f t="shared" si="0"/>
        <v>1488</v>
      </c>
    </row>
    <row r="21" spans="1:4" x14ac:dyDescent="0.2">
      <c r="A21" s="15" t="s">
        <v>23</v>
      </c>
      <c r="B21" s="16">
        <v>658</v>
      </c>
      <c r="C21" s="16">
        <v>646</v>
      </c>
      <c r="D21" s="16">
        <f t="shared" si="0"/>
        <v>1304</v>
      </c>
    </row>
    <row r="22" spans="1:4" x14ac:dyDescent="0.2">
      <c r="A22" s="15" t="s">
        <v>25</v>
      </c>
      <c r="B22" s="16">
        <v>592</v>
      </c>
      <c r="C22" s="16">
        <v>592</v>
      </c>
      <c r="D22" s="16">
        <f t="shared" si="0"/>
        <v>1184</v>
      </c>
    </row>
    <row r="23" spans="1:4" x14ac:dyDescent="0.2">
      <c r="A23" s="15" t="s">
        <v>26</v>
      </c>
      <c r="B23" s="16">
        <v>529</v>
      </c>
      <c r="C23" s="16">
        <v>558</v>
      </c>
      <c r="D23" s="16">
        <f t="shared" si="0"/>
        <v>1087</v>
      </c>
    </row>
    <row r="24" spans="1:4" x14ac:dyDescent="0.2">
      <c r="A24" s="15" t="s">
        <v>29</v>
      </c>
      <c r="B24" s="16">
        <f>SUM(B5:B23)</f>
        <v>16877</v>
      </c>
      <c r="C24" s="16">
        <f>SUM(C5:C23)</f>
        <v>18673</v>
      </c>
      <c r="D24" s="16">
        <f t="shared" si="0"/>
        <v>35550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26" sqref="F2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50</v>
      </c>
    </row>
    <row r="2" spans="1:7" ht="13.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'7月表'!B5</f>
        <v>180</v>
      </c>
      <c r="B4" s="8"/>
      <c r="C4" s="5" t="s">
        <v>5</v>
      </c>
      <c r="D4" s="26" t="s">
        <v>6</v>
      </c>
      <c r="E4" s="9">
        <f t="shared" ref="E4:E23" si="0">A4+G4</f>
        <v>824</v>
      </c>
      <c r="F4" s="8"/>
      <c r="G4" s="9">
        <f>'7月表'!C5</f>
        <v>644</v>
      </c>
    </row>
    <row r="5" spans="1:7" s="6" customFormat="1" ht="20.65" customHeight="1" x14ac:dyDescent="0.2">
      <c r="A5" s="7">
        <f>'7月表'!B6</f>
        <v>480</v>
      </c>
      <c r="B5" s="8"/>
      <c r="C5" s="5" t="s">
        <v>7</v>
      </c>
      <c r="D5" s="26"/>
      <c r="E5" s="9">
        <f t="shared" si="0"/>
        <v>1418</v>
      </c>
      <c r="F5" s="8"/>
      <c r="G5" s="9">
        <f>'7月表'!C6</f>
        <v>938</v>
      </c>
    </row>
    <row r="6" spans="1:7" s="6" customFormat="1" ht="20.65" customHeight="1" x14ac:dyDescent="0.2">
      <c r="A6" s="7">
        <f>'7月表'!B7</f>
        <v>854</v>
      </c>
      <c r="B6" s="8"/>
      <c r="C6" s="5" t="s">
        <v>8</v>
      </c>
      <c r="D6" s="26"/>
      <c r="E6" s="9">
        <f t="shared" si="0"/>
        <v>2317</v>
      </c>
      <c r="F6" s="8"/>
      <c r="G6" s="9">
        <f>'7月表'!C7</f>
        <v>1463</v>
      </c>
    </row>
    <row r="7" spans="1:7" s="6" customFormat="1" ht="20.65" customHeight="1" x14ac:dyDescent="0.2">
      <c r="A7" s="7">
        <f>'7月表'!B8</f>
        <v>1106</v>
      </c>
      <c r="B7" s="8"/>
      <c r="C7" s="5" t="s">
        <v>9</v>
      </c>
      <c r="D7" s="26"/>
      <c r="E7" s="9">
        <f t="shared" si="0"/>
        <v>2673</v>
      </c>
      <c r="F7" s="8"/>
      <c r="G7" s="9">
        <f>'7月表'!C8</f>
        <v>1567</v>
      </c>
    </row>
    <row r="8" spans="1:7" s="6" customFormat="1" ht="20.65" customHeight="1" x14ac:dyDescent="0.2">
      <c r="A8" s="7">
        <f>'7月表'!B9</f>
        <v>1130</v>
      </c>
      <c r="B8" s="8"/>
      <c r="C8" s="5" t="s">
        <v>10</v>
      </c>
      <c r="D8" s="26"/>
      <c r="E8" s="9">
        <f t="shared" si="0"/>
        <v>2543</v>
      </c>
      <c r="F8" s="8"/>
      <c r="G8" s="9">
        <f>'7月表'!C9</f>
        <v>1413</v>
      </c>
    </row>
    <row r="9" spans="1:7" s="6" customFormat="1" ht="20.65" customHeight="1" x14ac:dyDescent="0.2">
      <c r="A9" s="7">
        <f>'7月表'!B10</f>
        <v>1499</v>
      </c>
      <c r="B9" s="8"/>
      <c r="C9" s="5" t="s">
        <v>11</v>
      </c>
      <c r="D9" s="26"/>
      <c r="E9" s="9">
        <f t="shared" si="0"/>
        <v>3232</v>
      </c>
      <c r="F9" s="8"/>
      <c r="G9" s="9">
        <f>'7月表'!C10</f>
        <v>1733</v>
      </c>
    </row>
    <row r="10" spans="1:7" s="6" customFormat="1" ht="20.65" customHeight="1" x14ac:dyDescent="0.2">
      <c r="A10" s="7">
        <f>'7月表'!B11</f>
        <v>1460</v>
      </c>
      <c r="B10" s="8"/>
      <c r="C10" s="5" t="s">
        <v>12</v>
      </c>
      <c r="D10" s="26" t="s">
        <v>13</v>
      </c>
      <c r="E10" s="9">
        <f t="shared" si="0"/>
        <v>2867</v>
      </c>
      <c r="F10" s="8"/>
      <c r="G10" s="9">
        <f>'7月表'!C11</f>
        <v>1407</v>
      </c>
    </row>
    <row r="11" spans="1:7" s="6" customFormat="1" ht="20.65" customHeight="1" x14ac:dyDescent="0.2">
      <c r="A11" s="7">
        <f>'7月表'!B12</f>
        <v>1124</v>
      </c>
      <c r="B11" s="8"/>
      <c r="C11" s="5" t="s">
        <v>14</v>
      </c>
      <c r="D11" s="26"/>
      <c r="E11" s="9">
        <f t="shared" si="0"/>
        <v>2232</v>
      </c>
      <c r="F11" s="8"/>
      <c r="G11" s="9">
        <f>'7月表'!C12</f>
        <v>1108</v>
      </c>
    </row>
    <row r="12" spans="1:7" s="6" customFormat="1" ht="20.65" customHeight="1" x14ac:dyDescent="0.2">
      <c r="A12" s="7">
        <f>'7月表'!B13</f>
        <v>1131</v>
      </c>
      <c r="B12" s="8"/>
      <c r="C12" s="5" t="s">
        <v>15</v>
      </c>
      <c r="D12" s="26"/>
      <c r="E12" s="9">
        <f t="shared" si="0"/>
        <v>2159</v>
      </c>
      <c r="F12" s="8"/>
      <c r="G12" s="9">
        <f>'7月表'!C13</f>
        <v>1028</v>
      </c>
    </row>
    <row r="13" spans="1:7" s="6" customFormat="1" ht="20.65" customHeight="1" x14ac:dyDescent="0.2">
      <c r="A13" s="7">
        <f>'7月表'!B14</f>
        <v>1136</v>
      </c>
      <c r="B13" s="8"/>
      <c r="C13" s="5" t="s">
        <v>16</v>
      </c>
      <c r="D13" s="26"/>
      <c r="E13" s="9">
        <f t="shared" si="0"/>
        <v>2177</v>
      </c>
      <c r="F13" s="8"/>
      <c r="G13" s="9">
        <f>'7月表'!C14</f>
        <v>1041</v>
      </c>
    </row>
    <row r="14" spans="1:7" s="6" customFormat="1" ht="20.65" customHeight="1" x14ac:dyDescent="0.2">
      <c r="A14" s="7">
        <f>'7月表'!B15</f>
        <v>1082</v>
      </c>
      <c r="B14" s="8"/>
      <c r="C14" s="5" t="s">
        <v>17</v>
      </c>
      <c r="D14" s="26"/>
      <c r="E14" s="9">
        <f t="shared" si="0"/>
        <v>2084</v>
      </c>
      <c r="F14" s="8"/>
      <c r="G14" s="9">
        <f>'7月表'!C15</f>
        <v>1002</v>
      </c>
    </row>
    <row r="15" spans="1:7" s="6" customFormat="1" ht="20.65" customHeight="1" x14ac:dyDescent="0.2">
      <c r="A15" s="7">
        <f>'7月表'!B16</f>
        <v>914</v>
      </c>
      <c r="B15" s="8"/>
      <c r="C15" s="5" t="s">
        <v>18</v>
      </c>
      <c r="D15" s="26"/>
      <c r="E15" s="9">
        <f t="shared" si="0"/>
        <v>1743</v>
      </c>
      <c r="F15" s="8"/>
      <c r="G15" s="9">
        <f>'7月表'!C16</f>
        <v>829</v>
      </c>
    </row>
    <row r="16" spans="1:7" s="6" customFormat="1" ht="20.65" customHeight="1" x14ac:dyDescent="0.2">
      <c r="A16" s="7">
        <f>'7月表'!B17</f>
        <v>842</v>
      </c>
      <c r="B16" s="8"/>
      <c r="C16" s="5" t="s">
        <v>19</v>
      </c>
      <c r="D16" s="26"/>
      <c r="E16" s="9">
        <f t="shared" si="0"/>
        <v>1579</v>
      </c>
      <c r="F16" s="8"/>
      <c r="G16" s="9">
        <f>'7月表'!C17</f>
        <v>737</v>
      </c>
    </row>
    <row r="17" spans="1:7" s="6" customFormat="1" ht="20.65" customHeight="1" x14ac:dyDescent="0.2">
      <c r="A17" s="7">
        <f>'7月表'!B18</f>
        <v>714</v>
      </c>
      <c r="B17" s="8"/>
      <c r="C17" s="5" t="s">
        <v>20</v>
      </c>
      <c r="D17" s="26"/>
      <c r="E17" s="9">
        <f t="shared" si="0"/>
        <v>1315</v>
      </c>
      <c r="F17" s="8"/>
      <c r="G17" s="9">
        <f>'7月表'!C18</f>
        <v>601</v>
      </c>
    </row>
    <row r="18" spans="1:7" s="6" customFormat="1" ht="20.65" customHeight="1" x14ac:dyDescent="0.2">
      <c r="A18" s="7">
        <f>'7月表'!B19</f>
        <v>674</v>
      </c>
      <c r="B18" s="8"/>
      <c r="C18" s="5" t="s">
        <v>21</v>
      </c>
      <c r="D18" s="26"/>
      <c r="E18" s="9">
        <f t="shared" si="0"/>
        <v>1294</v>
      </c>
      <c r="F18" s="8"/>
      <c r="G18" s="9">
        <f>'7月表'!C19</f>
        <v>620</v>
      </c>
    </row>
    <row r="19" spans="1:7" s="6" customFormat="1" ht="20.65" customHeight="1" x14ac:dyDescent="0.2">
      <c r="A19" s="7">
        <f>'7月表'!B20</f>
        <v>764</v>
      </c>
      <c r="B19" s="8"/>
      <c r="C19" s="5" t="s">
        <v>22</v>
      </c>
      <c r="D19" s="26"/>
      <c r="E19" s="9">
        <f t="shared" si="0"/>
        <v>1482</v>
      </c>
      <c r="F19" s="8"/>
      <c r="G19" s="9">
        <f>'7月表'!C20</f>
        <v>718</v>
      </c>
    </row>
    <row r="20" spans="1:7" s="6" customFormat="1" ht="20.65" customHeight="1" x14ac:dyDescent="0.2">
      <c r="A20" s="7">
        <f>'7月表'!B21</f>
        <v>655</v>
      </c>
      <c r="B20" s="8"/>
      <c r="C20" s="5" t="s">
        <v>23</v>
      </c>
      <c r="D20" s="26" t="s">
        <v>24</v>
      </c>
      <c r="E20" s="9">
        <f t="shared" si="0"/>
        <v>1306</v>
      </c>
      <c r="F20" s="8"/>
      <c r="G20" s="9">
        <f>'7月表'!C21</f>
        <v>651</v>
      </c>
    </row>
    <row r="21" spans="1:7" s="6" customFormat="1" ht="20.65" customHeight="1" x14ac:dyDescent="0.2">
      <c r="A21" s="7">
        <f>'7月表'!B22</f>
        <v>597</v>
      </c>
      <c r="B21" s="8"/>
      <c r="C21" s="5" t="s">
        <v>25</v>
      </c>
      <c r="D21" s="26"/>
      <c r="E21" s="9">
        <f t="shared" si="0"/>
        <v>1189</v>
      </c>
      <c r="F21" s="8"/>
      <c r="G21" s="9">
        <f>'7月表'!C22</f>
        <v>592</v>
      </c>
    </row>
    <row r="22" spans="1:7" s="6" customFormat="1" ht="20.65" customHeight="1" x14ac:dyDescent="0.2">
      <c r="A22" s="7">
        <f>'7月表'!B23</f>
        <v>529</v>
      </c>
      <c r="B22" s="8"/>
      <c r="C22" s="5" t="s">
        <v>26</v>
      </c>
      <c r="D22" s="26"/>
      <c r="E22" s="9">
        <f t="shared" si="0"/>
        <v>1082</v>
      </c>
      <c r="F22" s="8"/>
      <c r="G22" s="9">
        <f>'7月表'!C23</f>
        <v>553</v>
      </c>
    </row>
    <row r="23" spans="1:7" s="6" customFormat="1" ht="33.6" customHeight="1" x14ac:dyDescent="0.2">
      <c r="A23" s="7">
        <f>SUM(A4:A22)</f>
        <v>16871</v>
      </c>
      <c r="B23" s="10"/>
      <c r="C23" s="24" t="s">
        <v>27</v>
      </c>
      <c r="D23" s="24"/>
      <c r="E23" s="9">
        <f t="shared" si="0"/>
        <v>35516</v>
      </c>
      <c r="F23" s="10"/>
      <c r="G23" s="9">
        <f>SUM(G4:G22)</f>
        <v>18645</v>
      </c>
    </row>
    <row r="24" spans="1:7" s="6" customFormat="1" ht="0.75" customHeight="1" x14ac:dyDescent="0.2"/>
    <row r="25" spans="1:7" x14ac:dyDescent="0.2">
      <c r="C25"/>
      <c r="D25"/>
      <c r="F25" s="2" t="s">
        <v>51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42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D23" sqref="D23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'7月'!A1</f>
        <v>平成28年7月末現在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180</v>
      </c>
      <c r="C5" s="16">
        <f>G16</f>
        <v>644</v>
      </c>
      <c r="D5" s="16">
        <f t="shared" ref="D5:D24" si="0">B5+C5</f>
        <v>824</v>
      </c>
      <c r="F5" s="13" t="s">
        <v>1</v>
      </c>
    </row>
    <row r="6" spans="1:7" x14ac:dyDescent="0.2">
      <c r="A6" s="15" t="s">
        <v>7</v>
      </c>
      <c r="B6" s="16">
        <v>480</v>
      </c>
      <c r="C6" s="16">
        <v>938</v>
      </c>
      <c r="D6" s="16">
        <f t="shared" si="0"/>
        <v>1418</v>
      </c>
      <c r="F6" s="13" t="s">
        <v>30</v>
      </c>
      <c r="G6" s="13">
        <v>157</v>
      </c>
    </row>
    <row r="7" spans="1:7" x14ac:dyDescent="0.2">
      <c r="A7" s="15" t="s">
        <v>8</v>
      </c>
      <c r="B7" s="16">
        <v>854</v>
      </c>
      <c r="C7" s="16">
        <v>1463</v>
      </c>
      <c r="D7" s="16">
        <f t="shared" si="0"/>
        <v>2317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1106</v>
      </c>
      <c r="C8" s="16">
        <v>1567</v>
      </c>
      <c r="D8" s="16">
        <f t="shared" si="0"/>
        <v>2673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1130</v>
      </c>
      <c r="C9" s="16">
        <v>1413</v>
      </c>
      <c r="D9" s="16">
        <f t="shared" si="0"/>
        <v>2543</v>
      </c>
      <c r="F9" s="17" t="s">
        <v>29</v>
      </c>
      <c r="G9" s="18">
        <f>SUM(G6:G8)</f>
        <v>180</v>
      </c>
    </row>
    <row r="10" spans="1:7" x14ac:dyDescent="0.2">
      <c r="A10" s="15" t="s">
        <v>11</v>
      </c>
      <c r="B10" s="16">
        <v>1499</v>
      </c>
      <c r="C10" s="16">
        <v>1733</v>
      </c>
      <c r="D10" s="16">
        <f t="shared" si="0"/>
        <v>3232</v>
      </c>
    </row>
    <row r="11" spans="1:7" x14ac:dyDescent="0.2">
      <c r="A11" s="15" t="s">
        <v>12</v>
      </c>
      <c r="B11" s="16">
        <v>1460</v>
      </c>
      <c r="C11" s="16">
        <v>1407</v>
      </c>
      <c r="D11" s="16">
        <f t="shared" si="0"/>
        <v>2867</v>
      </c>
    </row>
    <row r="12" spans="1:7" x14ac:dyDescent="0.2">
      <c r="A12" s="15" t="s">
        <v>14</v>
      </c>
      <c r="B12" s="16">
        <v>1124</v>
      </c>
      <c r="C12" s="16">
        <v>1108</v>
      </c>
      <c r="D12" s="16">
        <f t="shared" si="0"/>
        <v>2232</v>
      </c>
      <c r="F12" s="13" t="s">
        <v>4</v>
      </c>
    </row>
    <row r="13" spans="1:7" x14ac:dyDescent="0.2">
      <c r="A13" s="15" t="s">
        <v>15</v>
      </c>
      <c r="B13" s="16">
        <v>1131</v>
      </c>
      <c r="C13" s="16">
        <v>1028</v>
      </c>
      <c r="D13" s="16">
        <f t="shared" si="0"/>
        <v>2159</v>
      </c>
      <c r="F13" s="13" t="s">
        <v>30</v>
      </c>
      <c r="G13" s="13">
        <v>488</v>
      </c>
    </row>
    <row r="14" spans="1:7" x14ac:dyDescent="0.2">
      <c r="A14" s="15" t="s">
        <v>16</v>
      </c>
      <c r="B14" s="16">
        <v>1136</v>
      </c>
      <c r="C14" s="16">
        <v>1041</v>
      </c>
      <c r="D14" s="16">
        <f t="shared" si="0"/>
        <v>2177</v>
      </c>
      <c r="F14" s="13" t="s">
        <v>31</v>
      </c>
      <c r="G14" s="13">
        <v>135</v>
      </c>
    </row>
    <row r="15" spans="1:7" x14ac:dyDescent="0.2">
      <c r="A15" s="15" t="s">
        <v>17</v>
      </c>
      <c r="B15" s="16">
        <v>1082</v>
      </c>
      <c r="C15" s="16">
        <v>1002</v>
      </c>
      <c r="D15" s="16">
        <f t="shared" si="0"/>
        <v>2084</v>
      </c>
      <c r="F15" s="13" t="s">
        <v>32</v>
      </c>
      <c r="G15" s="13">
        <v>21</v>
      </c>
    </row>
    <row r="16" spans="1:7" x14ac:dyDescent="0.2">
      <c r="A16" s="15" t="s">
        <v>18</v>
      </c>
      <c r="B16" s="16">
        <v>914</v>
      </c>
      <c r="C16" s="16">
        <v>829</v>
      </c>
      <c r="D16" s="16">
        <f t="shared" si="0"/>
        <v>1743</v>
      </c>
      <c r="F16" s="17" t="s">
        <v>29</v>
      </c>
      <c r="G16" s="18">
        <f>SUM(G13:G15)</f>
        <v>644</v>
      </c>
    </row>
    <row r="17" spans="1:4" x14ac:dyDescent="0.2">
      <c r="A17" s="15" t="s">
        <v>19</v>
      </c>
      <c r="B17" s="16">
        <v>842</v>
      </c>
      <c r="C17" s="16">
        <v>737</v>
      </c>
      <c r="D17" s="16">
        <f t="shared" si="0"/>
        <v>1579</v>
      </c>
    </row>
    <row r="18" spans="1:4" x14ac:dyDescent="0.2">
      <c r="A18" s="15" t="s">
        <v>20</v>
      </c>
      <c r="B18" s="16">
        <v>714</v>
      </c>
      <c r="C18" s="16">
        <v>601</v>
      </c>
      <c r="D18" s="16">
        <f t="shared" si="0"/>
        <v>1315</v>
      </c>
    </row>
    <row r="19" spans="1:4" x14ac:dyDescent="0.2">
      <c r="A19" s="15" t="s">
        <v>21</v>
      </c>
      <c r="B19" s="16">
        <v>674</v>
      </c>
      <c r="C19" s="16">
        <v>620</v>
      </c>
      <c r="D19" s="16">
        <f t="shared" si="0"/>
        <v>1294</v>
      </c>
    </row>
    <row r="20" spans="1:4" x14ac:dyDescent="0.2">
      <c r="A20" s="15" t="s">
        <v>22</v>
      </c>
      <c r="B20" s="16">
        <v>764</v>
      </c>
      <c r="C20" s="16">
        <v>718</v>
      </c>
      <c r="D20" s="16">
        <f t="shared" si="0"/>
        <v>1482</v>
      </c>
    </row>
    <row r="21" spans="1:4" x14ac:dyDescent="0.2">
      <c r="A21" s="15" t="s">
        <v>23</v>
      </c>
      <c r="B21" s="16">
        <v>655</v>
      </c>
      <c r="C21" s="16">
        <v>651</v>
      </c>
      <c r="D21" s="16">
        <f t="shared" si="0"/>
        <v>1306</v>
      </c>
    </row>
    <row r="22" spans="1:4" x14ac:dyDescent="0.2">
      <c r="A22" s="15" t="s">
        <v>25</v>
      </c>
      <c r="B22" s="16">
        <v>597</v>
      </c>
      <c r="C22" s="16">
        <v>592</v>
      </c>
      <c r="D22" s="16">
        <f t="shared" si="0"/>
        <v>1189</v>
      </c>
    </row>
    <row r="23" spans="1:4" x14ac:dyDescent="0.2">
      <c r="A23" s="15" t="s">
        <v>26</v>
      </c>
      <c r="B23" s="16">
        <v>529</v>
      </c>
      <c r="C23" s="16">
        <v>553</v>
      </c>
      <c r="D23" s="16">
        <f t="shared" si="0"/>
        <v>1082</v>
      </c>
    </row>
    <row r="24" spans="1:4" x14ac:dyDescent="0.2">
      <c r="A24" s="15" t="s">
        <v>29</v>
      </c>
      <c r="B24" s="16">
        <f>SUM(B5:B23)</f>
        <v>16871</v>
      </c>
      <c r="C24" s="16">
        <f>SUM(C5:C23)</f>
        <v>18645</v>
      </c>
      <c r="D24" s="16">
        <f t="shared" si="0"/>
        <v>35516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26" sqref="F2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3.5" customHeight="1" x14ac:dyDescent="0.2">
      <c r="A1" s="1" t="s">
        <v>48</v>
      </c>
    </row>
    <row r="2" spans="1:7" ht="12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'8月表'!B5</f>
        <v>178</v>
      </c>
      <c r="B4" s="8"/>
      <c r="C4" s="5" t="s">
        <v>5</v>
      </c>
      <c r="D4" s="26" t="s">
        <v>6</v>
      </c>
      <c r="E4" s="9">
        <f t="shared" ref="E4:E23" si="0">A4+G4</f>
        <v>822</v>
      </c>
      <c r="F4" s="8"/>
      <c r="G4" s="9">
        <f>'8月表'!C5</f>
        <v>644</v>
      </c>
    </row>
    <row r="5" spans="1:7" s="6" customFormat="1" ht="20.65" customHeight="1" x14ac:dyDescent="0.2">
      <c r="A5" s="7">
        <f>'8月表'!B6</f>
        <v>485</v>
      </c>
      <c r="B5" s="8"/>
      <c r="C5" s="5" t="s">
        <v>7</v>
      </c>
      <c r="D5" s="26"/>
      <c r="E5" s="9">
        <f t="shared" si="0"/>
        <v>1414</v>
      </c>
      <c r="F5" s="8"/>
      <c r="G5" s="9">
        <f>'8月表'!C6</f>
        <v>929</v>
      </c>
    </row>
    <row r="6" spans="1:7" s="6" customFormat="1" ht="20.65" customHeight="1" x14ac:dyDescent="0.2">
      <c r="A6" s="7">
        <f>'8月表'!B7</f>
        <v>856</v>
      </c>
      <c r="B6" s="8"/>
      <c r="C6" s="5" t="s">
        <v>8</v>
      </c>
      <c r="D6" s="26"/>
      <c r="E6" s="9">
        <f t="shared" si="0"/>
        <v>2335</v>
      </c>
      <c r="F6" s="8"/>
      <c r="G6" s="9">
        <f>'8月表'!C7</f>
        <v>1479</v>
      </c>
    </row>
    <row r="7" spans="1:7" s="6" customFormat="1" ht="20.65" customHeight="1" x14ac:dyDescent="0.2">
      <c r="A7" s="7">
        <f>'8月表'!B8</f>
        <v>1111</v>
      </c>
      <c r="B7" s="8"/>
      <c r="C7" s="5" t="s">
        <v>9</v>
      </c>
      <c r="D7" s="26"/>
      <c r="E7" s="9">
        <f t="shared" si="0"/>
        <v>2667</v>
      </c>
      <c r="F7" s="8"/>
      <c r="G7" s="9">
        <f>'8月表'!C8</f>
        <v>1556</v>
      </c>
    </row>
    <row r="8" spans="1:7" s="6" customFormat="1" ht="20.65" customHeight="1" x14ac:dyDescent="0.2">
      <c r="A8" s="7">
        <f>'8月表'!B9</f>
        <v>1115</v>
      </c>
      <c r="B8" s="8"/>
      <c r="C8" s="5" t="s">
        <v>10</v>
      </c>
      <c r="D8" s="26"/>
      <c r="E8" s="9">
        <f t="shared" si="0"/>
        <v>2515</v>
      </c>
      <c r="F8" s="8"/>
      <c r="G8" s="9">
        <f>'8月表'!C9</f>
        <v>1400</v>
      </c>
    </row>
    <row r="9" spans="1:7" s="6" customFormat="1" ht="20.65" customHeight="1" x14ac:dyDescent="0.2">
      <c r="A9" s="7">
        <f>'8月表'!B10</f>
        <v>1505</v>
      </c>
      <c r="B9" s="8"/>
      <c r="C9" s="5" t="s">
        <v>11</v>
      </c>
      <c r="D9" s="26"/>
      <c r="E9" s="9">
        <f t="shared" si="0"/>
        <v>3258</v>
      </c>
      <c r="F9" s="8"/>
      <c r="G9" s="9">
        <f>'8月表'!C10</f>
        <v>1753</v>
      </c>
    </row>
    <row r="10" spans="1:7" s="6" customFormat="1" ht="20.65" customHeight="1" x14ac:dyDescent="0.2">
      <c r="A10" s="7">
        <f>'8月表'!B11</f>
        <v>1460</v>
      </c>
      <c r="B10" s="8"/>
      <c r="C10" s="5" t="s">
        <v>12</v>
      </c>
      <c r="D10" s="26" t="s">
        <v>13</v>
      </c>
      <c r="E10" s="9">
        <f t="shared" si="0"/>
        <v>2851</v>
      </c>
      <c r="F10" s="8"/>
      <c r="G10" s="9">
        <f>'8月表'!C11</f>
        <v>1391</v>
      </c>
    </row>
    <row r="11" spans="1:7" s="6" customFormat="1" ht="20.65" customHeight="1" x14ac:dyDescent="0.2">
      <c r="A11" s="7">
        <f>'8月表'!B12</f>
        <v>1113</v>
      </c>
      <c r="B11" s="8"/>
      <c r="C11" s="5" t="s">
        <v>14</v>
      </c>
      <c r="D11" s="26"/>
      <c r="E11" s="9">
        <f t="shared" si="0"/>
        <v>2215</v>
      </c>
      <c r="F11" s="8"/>
      <c r="G11" s="9">
        <f>'8月表'!C12</f>
        <v>1102</v>
      </c>
    </row>
    <row r="12" spans="1:7" s="6" customFormat="1" ht="20.65" customHeight="1" x14ac:dyDescent="0.2">
      <c r="A12" s="7">
        <f>'8月表'!B13</f>
        <v>1134</v>
      </c>
      <c r="B12" s="8"/>
      <c r="C12" s="5" t="s">
        <v>15</v>
      </c>
      <c r="D12" s="26"/>
      <c r="E12" s="9">
        <f t="shared" si="0"/>
        <v>2170</v>
      </c>
      <c r="F12" s="8"/>
      <c r="G12" s="9">
        <f>'8月表'!C13</f>
        <v>1036</v>
      </c>
    </row>
    <row r="13" spans="1:7" s="6" customFormat="1" ht="20.65" customHeight="1" x14ac:dyDescent="0.2">
      <c r="A13" s="7">
        <f>'8月表'!B14</f>
        <v>1147</v>
      </c>
      <c r="B13" s="8"/>
      <c r="C13" s="5" t="s">
        <v>16</v>
      </c>
      <c r="D13" s="26"/>
      <c r="E13" s="9">
        <f t="shared" si="0"/>
        <v>2189</v>
      </c>
      <c r="F13" s="8"/>
      <c r="G13" s="9">
        <f>'8月表'!C14</f>
        <v>1042</v>
      </c>
    </row>
    <row r="14" spans="1:7" s="6" customFormat="1" ht="20.65" customHeight="1" x14ac:dyDescent="0.2">
      <c r="A14" s="7">
        <f>'8月表'!B15</f>
        <v>1075</v>
      </c>
      <c r="B14" s="8"/>
      <c r="C14" s="5" t="s">
        <v>17</v>
      </c>
      <c r="D14" s="26"/>
      <c r="E14" s="9">
        <f t="shared" si="0"/>
        <v>2075</v>
      </c>
      <c r="F14" s="8"/>
      <c r="G14" s="9">
        <f>'8月表'!C15</f>
        <v>1000</v>
      </c>
    </row>
    <row r="15" spans="1:7" s="6" customFormat="1" ht="20.65" customHeight="1" x14ac:dyDescent="0.2">
      <c r="A15" s="7">
        <f>'8月表'!B16</f>
        <v>922</v>
      </c>
      <c r="B15" s="8"/>
      <c r="C15" s="5" t="s">
        <v>18</v>
      </c>
      <c r="D15" s="26"/>
      <c r="E15" s="9">
        <f t="shared" si="0"/>
        <v>1748</v>
      </c>
      <c r="F15" s="8"/>
      <c r="G15" s="9">
        <f>'8月表'!C16</f>
        <v>826</v>
      </c>
    </row>
    <row r="16" spans="1:7" s="6" customFormat="1" ht="20.65" customHeight="1" x14ac:dyDescent="0.2">
      <c r="A16" s="7">
        <f>'8月表'!B17</f>
        <v>836</v>
      </c>
      <c r="B16" s="8"/>
      <c r="C16" s="5" t="s">
        <v>19</v>
      </c>
      <c r="D16" s="26"/>
      <c r="E16" s="9">
        <f t="shared" si="0"/>
        <v>1567</v>
      </c>
      <c r="F16" s="8"/>
      <c r="G16" s="9">
        <f>'8月表'!C17</f>
        <v>731</v>
      </c>
    </row>
    <row r="17" spans="1:7" s="6" customFormat="1" ht="20.65" customHeight="1" x14ac:dyDescent="0.2">
      <c r="A17" s="7">
        <f>'8月表'!B18</f>
        <v>715</v>
      </c>
      <c r="B17" s="8"/>
      <c r="C17" s="5" t="s">
        <v>20</v>
      </c>
      <c r="D17" s="26"/>
      <c r="E17" s="9">
        <f t="shared" si="0"/>
        <v>1324</v>
      </c>
      <c r="F17" s="8"/>
      <c r="G17" s="9">
        <f>'8月表'!C18</f>
        <v>609</v>
      </c>
    </row>
    <row r="18" spans="1:7" s="6" customFormat="1" ht="20.65" customHeight="1" x14ac:dyDescent="0.2">
      <c r="A18" s="7">
        <f>'8月表'!B19</f>
        <v>676</v>
      </c>
      <c r="B18" s="8"/>
      <c r="C18" s="5" t="s">
        <v>21</v>
      </c>
      <c r="D18" s="26"/>
      <c r="E18" s="9">
        <f t="shared" si="0"/>
        <v>1296</v>
      </c>
      <c r="F18" s="8"/>
      <c r="G18" s="9">
        <f>'8月表'!C19</f>
        <v>620</v>
      </c>
    </row>
    <row r="19" spans="1:7" s="6" customFormat="1" ht="20.65" customHeight="1" x14ac:dyDescent="0.2">
      <c r="A19" s="7">
        <f>'8月表'!B20</f>
        <v>765</v>
      </c>
      <c r="B19" s="8"/>
      <c r="C19" s="5" t="s">
        <v>22</v>
      </c>
      <c r="D19" s="26"/>
      <c r="E19" s="9">
        <f t="shared" si="0"/>
        <v>1487</v>
      </c>
      <c r="F19" s="8"/>
      <c r="G19" s="9">
        <f>'8月表'!C20</f>
        <v>722</v>
      </c>
    </row>
    <row r="20" spans="1:7" s="6" customFormat="1" ht="20.65" customHeight="1" x14ac:dyDescent="0.2">
      <c r="A20" s="7">
        <f>'8月表'!B21</f>
        <v>652</v>
      </c>
      <c r="B20" s="8"/>
      <c r="C20" s="5" t="s">
        <v>23</v>
      </c>
      <c r="D20" s="26" t="s">
        <v>24</v>
      </c>
      <c r="E20" s="9">
        <f t="shared" si="0"/>
        <v>1299</v>
      </c>
      <c r="F20" s="8"/>
      <c r="G20" s="9">
        <f>'8月表'!C21</f>
        <v>647</v>
      </c>
    </row>
    <row r="21" spans="1:7" s="6" customFormat="1" ht="20.65" customHeight="1" x14ac:dyDescent="0.2">
      <c r="A21" s="7">
        <f>'8月表'!B22</f>
        <v>598</v>
      </c>
      <c r="B21" s="8"/>
      <c r="C21" s="5" t="s">
        <v>25</v>
      </c>
      <c r="D21" s="26"/>
      <c r="E21" s="9">
        <f t="shared" si="0"/>
        <v>1190</v>
      </c>
      <c r="F21" s="8"/>
      <c r="G21" s="9">
        <f>'8月表'!C22</f>
        <v>592</v>
      </c>
    </row>
    <row r="22" spans="1:7" s="6" customFormat="1" ht="20.65" customHeight="1" x14ac:dyDescent="0.2">
      <c r="A22" s="7">
        <f>'8月表'!B23</f>
        <v>522</v>
      </c>
      <c r="B22" s="8"/>
      <c r="C22" s="5" t="s">
        <v>26</v>
      </c>
      <c r="D22" s="26"/>
      <c r="E22" s="9">
        <f t="shared" si="0"/>
        <v>1083</v>
      </c>
      <c r="F22" s="8"/>
      <c r="G22" s="9">
        <f>'8月表'!C23</f>
        <v>561</v>
      </c>
    </row>
    <row r="23" spans="1:7" s="6" customFormat="1" ht="30.75" customHeight="1" x14ac:dyDescent="0.2">
      <c r="A23" s="7">
        <f>SUM(A4:A22)</f>
        <v>16865</v>
      </c>
      <c r="B23" s="10"/>
      <c r="C23" s="24" t="s">
        <v>27</v>
      </c>
      <c r="D23" s="24"/>
      <c r="E23" s="9">
        <f t="shared" si="0"/>
        <v>35505</v>
      </c>
      <c r="F23" s="10"/>
      <c r="G23" s="9">
        <f>SUM(G4:G22)</f>
        <v>18640</v>
      </c>
    </row>
    <row r="24" spans="1:7" s="6" customFormat="1" ht="14.25" hidden="1" customHeight="1" x14ac:dyDescent="0.2"/>
    <row r="25" spans="1:7" x14ac:dyDescent="0.2">
      <c r="F25" s="2" t="s">
        <v>49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4月</vt:lpstr>
      <vt:lpstr>4月表</vt:lpstr>
      <vt:lpstr>5月</vt:lpstr>
      <vt:lpstr>5月表</vt:lpstr>
      <vt:lpstr>6月</vt:lpstr>
      <vt:lpstr>6月表</vt:lpstr>
      <vt:lpstr>7月</vt:lpstr>
      <vt:lpstr>7月表</vt:lpstr>
      <vt:lpstr>8月</vt:lpstr>
      <vt:lpstr>8月表</vt:lpstr>
      <vt:lpstr>9月</vt:lpstr>
      <vt:lpstr>9月表</vt:lpstr>
      <vt:lpstr>10月</vt:lpstr>
      <vt:lpstr>10月表</vt:lpstr>
      <vt:lpstr>11月</vt:lpstr>
      <vt:lpstr>11月表</vt:lpstr>
      <vt:lpstr>12月</vt:lpstr>
      <vt:lpstr>12月表</vt:lpstr>
      <vt:lpstr>1月</vt:lpstr>
      <vt:lpstr>1月表</vt:lpstr>
      <vt:lpstr>2月</vt:lpstr>
      <vt:lpstr>2月表</vt:lpstr>
      <vt:lpstr>3月</vt:lpstr>
      <vt:lpstr>3月表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小笠原　知子</cp:lastModifiedBy>
  <cp:revision>200</cp:revision>
  <cp:lastPrinted>2016-08-02T00:46:41Z</cp:lastPrinted>
  <dcterms:created xsi:type="dcterms:W3CDTF">2008-12-05T10:03:01Z</dcterms:created>
  <dcterms:modified xsi:type="dcterms:W3CDTF">2017-04-01T08:18:15Z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